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3.2" sheetId="1" r:id="rId1"/>
    <sheet name="Execução Laboratorial - 1" sheetId="2" r:id="rId2"/>
    <sheet name="Execução Laboratorial - 2" sheetId="12" r:id="rId3"/>
    <sheet name="Análise e Discussão - Final" sheetId="13" r:id="rId4"/>
  </sheets>
  <definedNames>
    <definedName name="_xlnm.Print_Area" localSheetId="0">'AL 3.2'!$A$1:$R$25</definedName>
  </definedNames>
  <calcPr calcId="145621"/>
</workbook>
</file>

<file path=xl/calcChain.xml><?xml version="1.0" encoding="utf-8"?>
<calcChain xmlns="http://schemas.openxmlformats.org/spreadsheetml/2006/main">
  <c r="D11" i="13" l="1"/>
  <c r="E11" i="13" s="1"/>
  <c r="C11" i="13"/>
  <c r="D16" i="12" l="1"/>
  <c r="D19" i="12"/>
  <c r="D22" i="12"/>
  <c r="D25" i="12"/>
  <c r="D28" i="12"/>
  <c r="D13" i="12"/>
</calcChain>
</file>

<file path=xl/sharedStrings.xml><?xml version="1.0" encoding="utf-8"?>
<sst xmlns="http://schemas.openxmlformats.org/spreadsheetml/2006/main" count="47" uniqueCount="33">
  <si>
    <t>Atividade Laboratorial</t>
  </si>
  <si>
    <t>Execução Laboratorial</t>
  </si>
  <si>
    <t>Aparelhos de medida</t>
  </si>
  <si>
    <t>Grandeza física</t>
  </si>
  <si>
    <t>Menor divisão de leitura/unidade</t>
  </si>
  <si>
    <t>Digital/Analógico</t>
  </si>
  <si>
    <t>Analógico</t>
  </si>
  <si>
    <t>Incerteza absoluta de leitura/unidade</t>
  </si>
  <si>
    <t xml:space="preserve">Tabela 1. Caracterização de cada instrumento de medida </t>
  </si>
  <si>
    <t>Medições indiretas</t>
  </si>
  <si>
    <t>Análise e discussão</t>
  </si>
  <si>
    <r>
      <t>e</t>
    </r>
    <r>
      <rPr>
        <vertAlign val="subscript"/>
        <sz val="11"/>
        <color theme="1"/>
        <rFont val="Calibri"/>
        <family val="2"/>
      </rPr>
      <t>r</t>
    </r>
  </si>
  <si>
    <t>%</t>
  </si>
  <si>
    <t>Medições diretas</t>
  </si>
  <si>
    <t>AL 3.2 Comprimento de onda e difração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</si>
  <si>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Investigar o fenómeno de difração e determinar o comprimento de onda da luz de um laser.</t>
    </r>
  </si>
  <si>
    <t>Régua/Fita métrica</t>
  </si>
  <si>
    <t>distância</t>
  </si>
  <si>
    <t>1 mm</t>
  </si>
  <si>
    <t>0,5 mm</t>
  </si>
  <si>
    <t>C — Determinação do comprimento de onda da luz incidente</t>
  </si>
  <si>
    <t>Tabela 2. Registo das medições diretas que permitem a determinação do comprimento de onda da luz incidente</t>
  </si>
  <si>
    <t>Ordem</t>
  </si>
  <si>
    <t>m</t>
  </si>
  <si>
    <t>/m</t>
  </si>
  <si>
    <t>Δx</t>
  </si>
  <si>
    <r>
      <t>λ</t>
    </r>
    <r>
      <rPr>
        <vertAlign val="subscript"/>
        <sz val="11"/>
        <color theme="1"/>
        <rFont val="Calibri"/>
        <family val="2"/>
      </rPr>
      <t>m</t>
    </r>
  </si>
  <si>
    <r>
      <rPr>
        <sz val="11"/>
        <color theme="1"/>
        <rFont val="Calibri"/>
        <family val="2"/>
      </rPr>
      <t>λ</t>
    </r>
    <r>
      <rPr>
        <vertAlign val="subscript"/>
        <sz val="11"/>
        <color theme="1"/>
        <rFont val="Calibri"/>
        <family val="2"/>
      </rPr>
      <t>equipamento</t>
    </r>
    <r>
      <rPr>
        <sz val="11"/>
        <color theme="1"/>
        <rFont val="Calibri"/>
        <family val="2"/>
      </rPr>
      <t>:</t>
    </r>
  </si>
  <si>
    <t>L:</t>
  </si>
  <si>
    <t>Rede:</t>
  </si>
  <si>
    <t>linhas/mm</t>
  </si>
  <si>
    <r>
      <t>λ</t>
    </r>
    <r>
      <rPr>
        <vertAlign val="subscript"/>
        <sz val="11"/>
        <color theme="1"/>
        <rFont val="Calibri"/>
        <family val="2"/>
      </rPr>
      <t>equipamento</t>
    </r>
  </si>
  <si>
    <r>
      <t>λ</t>
    </r>
    <r>
      <rPr>
        <vertAlign val="subscript"/>
        <sz val="11"/>
        <color theme="1"/>
        <rFont val="Calibri"/>
        <family val="2"/>
      </rPr>
      <t>experimental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</si>
</sst>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"/>
    <numFmt numFmtId="166" formatCode="0.0000"/>
    <numFmt numFmtId="167" formatCode="0.000E+00"/>
  </numFmts>
  <fonts count="17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1"/>
      <color theme="1"/>
      <name val="Arial"/>
      <family val="2"/>
    </font>
    <font>
      <vertAlign val="subscript"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6" fillId="0" borderId="0" xfId="0" applyFont="1"/>
    <xf numFmtId="0" fontId="8" fillId="0" borderId="0" xfId="0" applyFont="1"/>
    <xf numFmtId="0" fontId="5" fillId="0" borderId="0" xfId="0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7" fillId="0" borderId="0" xfId="0" applyFont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5" borderId="6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top"/>
    </xf>
    <xf numFmtId="0" fontId="15" fillId="0" borderId="0" xfId="0" applyFont="1"/>
    <xf numFmtId="0" fontId="0" fillId="0" borderId="0" xfId="0" applyAlignment="1">
      <alignment horizontal="left" vertical="top" wrapText="1"/>
    </xf>
    <xf numFmtId="0" fontId="14" fillId="5" borderId="1" xfId="0" applyFont="1" applyFill="1" applyBorder="1" applyAlignment="1">
      <alignment horizontal="center" vertical="center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 applyProtection="1">
      <alignment horizontal="center" wrapText="1"/>
      <protection locked="0"/>
    </xf>
    <xf numFmtId="166" fontId="14" fillId="3" borderId="7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Font="1" applyFill="1" applyBorder="1" applyAlignment="1">
      <alignment horizontal="center" vertical="center"/>
    </xf>
    <xf numFmtId="166" fontId="0" fillId="3" borderId="4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7" fontId="0" fillId="3" borderId="4" xfId="0" applyNumberFormat="1" applyFill="1" applyBorder="1" applyAlignment="1" applyProtection="1">
      <alignment vertical="center"/>
      <protection locked="0"/>
    </xf>
    <xf numFmtId="0" fontId="14" fillId="9" borderId="11" xfId="0" applyFont="1" applyFill="1" applyBorder="1" applyAlignment="1">
      <alignment horizontal="right" vertical="center"/>
    </xf>
    <xf numFmtId="0" fontId="0" fillId="9" borderId="12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5" borderId="8" xfId="0" applyFill="1" applyBorder="1" applyAlignment="1">
      <alignment horizontal="right" vertical="center"/>
    </xf>
    <xf numFmtId="0" fontId="0" fillId="5" borderId="10" xfId="0" applyFill="1" applyBorder="1" applyAlignment="1">
      <alignment vertical="center"/>
    </xf>
    <xf numFmtId="0" fontId="0" fillId="11" borderId="14" xfId="0" applyFill="1" applyBorder="1" applyAlignment="1">
      <alignment horizontal="right" vertical="center"/>
    </xf>
    <xf numFmtId="0" fontId="0" fillId="11" borderId="1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14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shrinkToFi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7" borderId="4" xfId="0" applyFill="1" applyBorder="1" applyAlignment="1">
      <alignment horizontal="center" vertical="center"/>
    </xf>
    <xf numFmtId="166" fontId="14" fillId="3" borderId="5" xfId="0" applyNumberFormat="1" applyFont="1" applyFill="1" applyBorder="1" applyAlignment="1" applyProtection="1">
      <alignment horizontal="center" vertical="center"/>
      <protection locked="0"/>
    </xf>
    <xf numFmtId="166" fontId="14" fillId="3" borderId="6" xfId="0" applyNumberFormat="1" applyFont="1" applyFill="1" applyBorder="1" applyAlignment="1" applyProtection="1">
      <alignment horizontal="center" vertical="center"/>
      <protection locked="0"/>
    </xf>
    <xf numFmtId="166" fontId="14" fillId="3" borderId="7" xfId="0" applyNumberFormat="1" applyFont="1" applyFill="1" applyBorder="1" applyAlignment="1" applyProtection="1">
      <alignment horizontal="center" vertical="center"/>
      <protection locked="0"/>
    </xf>
    <xf numFmtId="11" fontId="14" fillId="10" borderId="5" xfId="0" applyNumberFormat="1" applyFont="1" applyFill="1" applyBorder="1" applyAlignment="1" applyProtection="1">
      <alignment horizontal="center" vertical="center"/>
      <protection locked="0"/>
    </xf>
    <xf numFmtId="11" fontId="14" fillId="10" borderId="6" xfId="0" applyNumberFormat="1" applyFont="1" applyFill="1" applyBorder="1" applyAlignment="1" applyProtection="1">
      <alignment horizontal="center" vertical="center"/>
      <protection locked="0"/>
    </xf>
    <xf numFmtId="11" fontId="14" fillId="10" borderId="7" xfId="0" applyNumberFormat="1" applyFont="1" applyFill="1" applyBorder="1" applyAlignment="1" applyProtection="1">
      <alignment horizontal="center" vertical="center"/>
      <protection locked="0"/>
    </xf>
    <xf numFmtId="166" fontId="1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center" vertical="center"/>
      <protection locked="0"/>
    </xf>
    <xf numFmtId="0" fontId="14" fillId="5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7" fontId="0" fillId="3" borderId="5" xfId="0" applyNumberFormat="1" applyFill="1" applyBorder="1" applyAlignment="1" applyProtection="1">
      <alignment horizontal="center" vertical="center" wrapText="1"/>
      <protection locked="0"/>
    </xf>
    <xf numFmtId="167" fontId="0" fillId="3" borderId="6" xfId="0" applyNumberFormat="1" applyFill="1" applyBorder="1" applyAlignment="1" applyProtection="1">
      <alignment horizontal="center" vertical="center" wrapText="1"/>
      <protection locked="0"/>
    </xf>
    <xf numFmtId="167" fontId="0" fillId="3" borderId="7" xfId="0" applyNumberFormat="1" applyFill="1" applyBorder="1" applyAlignment="1" applyProtection="1">
      <alignment horizontal="center" vertical="center" wrapText="1"/>
      <protection locked="0"/>
    </xf>
    <xf numFmtId="11" fontId="14" fillId="8" borderId="5" xfId="0" applyNumberFormat="1" applyFont="1" applyFill="1" applyBorder="1" applyAlignment="1" applyProtection="1">
      <alignment horizontal="center" vertical="center" wrapText="1"/>
      <protection locked="0"/>
    </xf>
    <xf numFmtId="11" fontId="14" fillId="8" borderId="6" xfId="0" applyNumberFormat="1" applyFont="1" applyFill="1" applyBorder="1" applyAlignment="1" applyProtection="1">
      <alignment horizontal="center" vertical="center" wrapText="1"/>
      <protection locked="0"/>
    </xf>
    <xf numFmtId="11" fontId="14" fillId="8" borderId="7" xfId="0" applyNumberFormat="1" applyFont="1" applyFill="1" applyBorder="1" applyAlignment="1" applyProtection="1">
      <alignment horizontal="center" vertical="center" wrapText="1"/>
      <protection locked="0"/>
    </xf>
    <xf numFmtId="164" fontId="14" fillId="8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8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8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259870</xdr:colOff>
      <xdr:row>19</xdr:row>
      <xdr:rowOff>9525</xdr:rowOff>
    </xdr:from>
    <xdr:to>
      <xdr:col>16</xdr:col>
      <xdr:colOff>307826</xdr:colOff>
      <xdr:row>20</xdr:row>
      <xdr:rowOff>110989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970" y="4810125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190500</xdr:colOff>
      <xdr:row>20</xdr:row>
      <xdr:rowOff>28575</xdr:rowOff>
    </xdr:from>
    <xdr:to>
      <xdr:col>16</xdr:col>
      <xdr:colOff>600075</xdr:colOff>
      <xdr:row>22</xdr:row>
      <xdr:rowOff>114300</xdr:rowOff>
    </xdr:to>
    <xdr:sp macro="" textlink="">
      <xdr:nvSpPr>
        <xdr:cNvPr id="13" name="CaixaDeTexto 12"/>
        <xdr:cNvSpPr txBox="1"/>
      </xdr:nvSpPr>
      <xdr:spPr>
        <a:xfrm>
          <a:off x="6705600" y="5019675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5</xdr:col>
      <xdr:colOff>61492</xdr:colOff>
      <xdr:row>6</xdr:row>
      <xdr:rowOff>123825</xdr:rowOff>
    </xdr:from>
    <xdr:to>
      <xdr:col>13</xdr:col>
      <xdr:colOff>577074</xdr:colOff>
      <xdr:row>21</xdr:row>
      <xdr:rowOff>180973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83"/>
        <a:stretch/>
      </xdr:blipFill>
      <xdr:spPr>
        <a:xfrm>
          <a:off x="1775992" y="2076450"/>
          <a:ext cx="4706582" cy="3286123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10</xdr:col>
      <xdr:colOff>752475</xdr:colOff>
      <xdr:row>17</xdr:row>
      <xdr:rowOff>38100</xdr:rowOff>
    </xdr:from>
    <xdr:to>
      <xdr:col>12</xdr:col>
      <xdr:colOff>219406</xdr:colOff>
      <xdr:row>18</xdr:row>
      <xdr:rowOff>139564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5" y="3752850"/>
          <a:ext cx="1038556" cy="291964"/>
        </a:xfrm>
        <a:prstGeom prst="rect">
          <a:avLst/>
        </a:prstGeom>
      </xdr:spPr>
    </xdr:pic>
    <xdr:clientData/>
  </xdr:twoCellAnchor>
  <xdr:twoCellAnchor>
    <xdr:from>
      <xdr:col>10</xdr:col>
      <xdr:colOff>676275</xdr:colOff>
      <xdr:row>18</xdr:row>
      <xdr:rowOff>19050</xdr:rowOff>
    </xdr:from>
    <xdr:to>
      <xdr:col>12</xdr:col>
      <xdr:colOff>504825</xdr:colOff>
      <xdr:row>20</xdr:row>
      <xdr:rowOff>104775</xdr:rowOff>
    </xdr:to>
    <xdr:sp macro="" textlink="">
      <xdr:nvSpPr>
        <xdr:cNvPr id="7" name="CaixaDeTexto 6"/>
        <xdr:cNvSpPr txBox="1"/>
      </xdr:nvSpPr>
      <xdr:spPr>
        <a:xfrm>
          <a:off x="3838575" y="3924300"/>
          <a:ext cx="140017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11</xdr:row>
      <xdr:rowOff>1</xdr:rowOff>
    </xdr:from>
    <xdr:to>
      <xdr:col>2</xdr:col>
      <xdr:colOff>161925</xdr:colOff>
      <xdr:row>12</xdr:row>
      <xdr:rowOff>28576</xdr:rowOff>
    </xdr:to>
    <xdr:sp macro="" textlink="">
      <xdr:nvSpPr>
        <xdr:cNvPr id="2" name="TextBox 15"/>
        <xdr:cNvSpPr txBox="1"/>
      </xdr:nvSpPr>
      <xdr:spPr>
        <a:xfrm>
          <a:off x="866775" y="2381251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4</xdr:col>
      <xdr:colOff>0</xdr:colOff>
      <xdr:row>32</xdr:row>
      <xdr:rowOff>95250</xdr:rowOff>
    </xdr:from>
    <xdr:to>
      <xdr:col>5</xdr:col>
      <xdr:colOff>514681</xdr:colOff>
      <xdr:row>34</xdr:row>
      <xdr:rowOff>6214</xdr:rowOff>
    </xdr:to>
    <xdr:pic>
      <xdr:nvPicPr>
        <xdr:cNvPr id="4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045" y="5467350"/>
          <a:ext cx="1038556" cy="291964"/>
        </a:xfrm>
        <a:prstGeom prst="rect">
          <a:avLst/>
        </a:prstGeom>
      </xdr:spPr>
    </xdr:pic>
    <xdr:clientData/>
  </xdr:twoCellAnchor>
  <xdr:twoCellAnchor>
    <xdr:from>
      <xdr:col>7</xdr:col>
      <xdr:colOff>9525</xdr:colOff>
      <xdr:row>10</xdr:row>
      <xdr:rowOff>28575</xdr:rowOff>
    </xdr:from>
    <xdr:to>
      <xdr:col>7</xdr:col>
      <xdr:colOff>161925</xdr:colOff>
      <xdr:row>11</xdr:row>
      <xdr:rowOff>47625</xdr:rowOff>
    </xdr:to>
    <xdr:sp macro="" textlink="">
      <xdr:nvSpPr>
        <xdr:cNvPr id="8" name="TextBox 15"/>
        <xdr:cNvSpPr txBox="1"/>
      </xdr:nvSpPr>
      <xdr:spPr>
        <a:xfrm>
          <a:off x="5867400" y="21240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1381125</xdr:colOff>
      <xdr:row>33</xdr:row>
      <xdr:rowOff>95250</xdr:rowOff>
    </xdr:from>
    <xdr:to>
      <xdr:col>6</xdr:col>
      <xdr:colOff>19050</xdr:colOff>
      <xdr:row>35</xdr:row>
      <xdr:rowOff>180975</xdr:rowOff>
    </xdr:to>
    <xdr:sp macro="" textlink="">
      <xdr:nvSpPr>
        <xdr:cNvPr id="5" name="CaixaDeTexto 4"/>
        <xdr:cNvSpPr txBox="1"/>
      </xdr:nvSpPr>
      <xdr:spPr>
        <a:xfrm>
          <a:off x="3505200" y="702945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145570</xdr:colOff>
      <xdr:row>15</xdr:row>
      <xdr:rowOff>0</xdr:rowOff>
    </xdr:from>
    <xdr:to>
      <xdr:col>6</xdr:col>
      <xdr:colOff>431651</xdr:colOff>
      <xdr:row>16</xdr:row>
      <xdr:rowOff>101464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7920" y="5067300"/>
          <a:ext cx="1038556" cy="291964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16</xdr:row>
      <xdr:rowOff>28575</xdr:rowOff>
    </xdr:from>
    <xdr:to>
      <xdr:col>6</xdr:col>
      <xdr:colOff>781050</xdr:colOff>
      <xdr:row>18</xdr:row>
      <xdr:rowOff>114300</xdr:rowOff>
    </xdr:to>
    <xdr:sp macro="" textlink="">
      <xdr:nvSpPr>
        <xdr:cNvPr id="3" name="CaixaDeTexto 2"/>
        <xdr:cNvSpPr txBox="1"/>
      </xdr:nvSpPr>
      <xdr:spPr>
        <a:xfrm>
          <a:off x="3609975" y="5286375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2</xdr:col>
      <xdr:colOff>9525</xdr:colOff>
      <xdr:row>9</xdr:row>
      <xdr:rowOff>266700</xdr:rowOff>
    </xdr:from>
    <xdr:to>
      <xdr:col>2</xdr:col>
      <xdr:colOff>161925</xdr:colOff>
      <xdr:row>10</xdr:row>
      <xdr:rowOff>76200</xdr:rowOff>
    </xdr:to>
    <xdr:sp macro="" textlink="">
      <xdr:nvSpPr>
        <xdr:cNvPr id="4" name="TextBox 14"/>
        <xdr:cNvSpPr txBox="1"/>
      </xdr:nvSpPr>
      <xdr:spPr>
        <a:xfrm>
          <a:off x="866775" y="2209800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9</xdr:row>
      <xdr:rowOff>257175</xdr:rowOff>
    </xdr:from>
    <xdr:to>
      <xdr:col>3</xdr:col>
      <xdr:colOff>161925</xdr:colOff>
      <xdr:row>10</xdr:row>
      <xdr:rowOff>66675</xdr:rowOff>
    </xdr:to>
    <xdr:sp macro="" textlink="">
      <xdr:nvSpPr>
        <xdr:cNvPr id="5" name="TextBox 15"/>
        <xdr:cNvSpPr txBox="1"/>
      </xdr:nvSpPr>
      <xdr:spPr>
        <a:xfrm>
          <a:off x="1819275" y="2209800"/>
          <a:ext cx="152400" cy="66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9</xdr:row>
      <xdr:rowOff>266700</xdr:rowOff>
    </xdr:from>
    <xdr:to>
      <xdr:col>4</xdr:col>
      <xdr:colOff>161925</xdr:colOff>
      <xdr:row>10</xdr:row>
      <xdr:rowOff>76200</xdr:rowOff>
    </xdr:to>
    <xdr:sp macro="" textlink="">
      <xdr:nvSpPr>
        <xdr:cNvPr id="6" name="TextBox 16"/>
        <xdr:cNvSpPr txBox="1"/>
      </xdr:nvSpPr>
      <xdr:spPr>
        <a:xfrm>
          <a:off x="2762250" y="2209800"/>
          <a:ext cx="152400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41" t="s">
        <v>14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3"/>
    </row>
    <row r="5" spans="4:18" ht="10.5" customHeight="1" x14ac:dyDescent="0.25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3"/>
    </row>
    <row r="6" spans="4:18" ht="53.25" customHeight="1" x14ac:dyDescent="0.35">
      <c r="D6" s="42" t="s">
        <v>15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3.2 Comprimento de onda e difração&amp;R&amp;D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K81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10" width="5" customWidth="1"/>
    <col min="11" max="11" width="14.42578125" customWidth="1"/>
  </cols>
  <sheetData>
    <row r="1" spans="3:11" ht="3" customHeight="1" x14ac:dyDescent="0.25"/>
    <row r="2" spans="3:11" ht="25.5" customHeight="1" x14ac:dyDescent="0.45">
      <c r="C2" s="4" t="s">
        <v>0</v>
      </c>
    </row>
    <row r="3" spans="3:11" ht="3" customHeight="1" x14ac:dyDescent="0.25"/>
    <row r="4" spans="3:11" ht="21" customHeight="1" x14ac:dyDescent="0.25">
      <c r="C4" s="43" t="s">
        <v>14</v>
      </c>
      <c r="D4" s="43"/>
      <c r="E4" s="43"/>
      <c r="F4" s="43"/>
      <c r="G4" s="43"/>
      <c r="H4" s="43"/>
      <c r="I4" s="43"/>
      <c r="J4" s="43"/>
      <c r="K4" s="43"/>
    </row>
    <row r="5" spans="3:11" ht="11.25" customHeight="1" x14ac:dyDescent="0.35">
      <c r="C5" s="5"/>
      <c r="J5" s="6"/>
      <c r="K5" s="7"/>
    </row>
    <row r="6" spans="3:11" ht="21" x14ac:dyDescent="0.35">
      <c r="C6" s="5" t="s">
        <v>1</v>
      </c>
      <c r="J6" s="6"/>
      <c r="K6" s="7"/>
    </row>
    <row r="7" spans="3:11" ht="7.5" customHeight="1" x14ac:dyDescent="0.35">
      <c r="C7" s="5"/>
      <c r="J7" s="6"/>
      <c r="K7" s="7"/>
    </row>
    <row r="8" spans="3:11" ht="18.75" customHeight="1" x14ac:dyDescent="0.25">
      <c r="H8" s="50" t="s">
        <v>2</v>
      </c>
      <c r="I8" s="50"/>
      <c r="J8" s="50"/>
      <c r="K8" s="50"/>
    </row>
    <row r="9" spans="3:11" ht="15" customHeight="1" x14ac:dyDescent="0.25">
      <c r="H9" s="44" t="s">
        <v>16</v>
      </c>
      <c r="I9" s="44"/>
      <c r="J9" s="44"/>
      <c r="K9" s="44"/>
    </row>
    <row r="10" spans="3:11" x14ac:dyDescent="0.25">
      <c r="H10" s="44"/>
      <c r="I10" s="44"/>
      <c r="J10" s="44"/>
      <c r="K10" s="44"/>
    </row>
    <row r="11" spans="3:11" ht="30" customHeight="1" x14ac:dyDescent="0.25">
      <c r="C11" s="45" t="s">
        <v>3</v>
      </c>
      <c r="D11" s="45"/>
      <c r="E11" s="45"/>
      <c r="F11" s="46"/>
      <c r="G11" s="46"/>
      <c r="H11" s="47" t="s">
        <v>17</v>
      </c>
      <c r="I11" s="48"/>
      <c r="J11" s="48"/>
      <c r="K11" s="49"/>
    </row>
    <row r="12" spans="3:11" ht="30" customHeight="1" x14ac:dyDescent="0.25">
      <c r="C12" s="45" t="s">
        <v>4</v>
      </c>
      <c r="D12" s="45"/>
      <c r="E12" s="45"/>
      <c r="F12" s="46"/>
      <c r="G12" s="46"/>
      <c r="H12" s="47" t="s">
        <v>18</v>
      </c>
      <c r="I12" s="48"/>
      <c r="J12" s="48"/>
      <c r="K12" s="49"/>
    </row>
    <row r="13" spans="3:11" ht="30" customHeight="1" x14ac:dyDescent="0.25">
      <c r="C13" s="45" t="s">
        <v>5</v>
      </c>
      <c r="D13" s="45"/>
      <c r="E13" s="45"/>
      <c r="F13" s="46"/>
      <c r="G13" s="46"/>
      <c r="H13" s="47" t="s">
        <v>6</v>
      </c>
      <c r="I13" s="48"/>
      <c r="J13" s="48"/>
      <c r="K13" s="49"/>
    </row>
    <row r="14" spans="3:11" ht="30" customHeight="1" x14ac:dyDescent="0.25">
      <c r="C14" s="45" t="s">
        <v>7</v>
      </c>
      <c r="D14" s="45"/>
      <c r="E14" s="45"/>
      <c r="F14" s="46"/>
      <c r="G14" s="46"/>
      <c r="H14" s="47" t="s">
        <v>19</v>
      </c>
      <c r="I14" s="48"/>
      <c r="J14" s="48"/>
      <c r="K14" s="49"/>
    </row>
    <row r="15" spans="3:11" ht="5.25" customHeight="1" x14ac:dyDescent="0.25"/>
    <row r="16" spans="3:11" ht="15" customHeight="1" x14ac:dyDescent="0.25">
      <c r="C16" s="51" t="s">
        <v>8</v>
      </c>
      <c r="D16" s="51"/>
      <c r="E16" s="51"/>
      <c r="F16" s="51"/>
      <c r="G16" s="51"/>
      <c r="H16" s="51"/>
      <c r="I16" s="51"/>
      <c r="J16" s="51"/>
      <c r="K16" s="51"/>
    </row>
    <row r="17" spans="2:11" ht="11.25" customHeight="1" x14ac:dyDescent="0.25">
      <c r="C17" s="51"/>
      <c r="D17" s="51"/>
      <c r="E17" s="51"/>
      <c r="F17" s="51"/>
      <c r="G17" s="51"/>
      <c r="H17" s="51"/>
      <c r="I17" s="51"/>
      <c r="J17" s="51"/>
      <c r="K17" s="51"/>
    </row>
    <row r="18" spans="2:11" x14ac:dyDescent="0.25">
      <c r="J18" s="8"/>
      <c r="K18" s="9"/>
    </row>
    <row r="19" spans="2:11" x14ac:dyDescent="0.25">
      <c r="J19" s="10"/>
      <c r="K19" s="11"/>
    </row>
    <row r="20" spans="2:11" x14ac:dyDescent="0.25">
      <c r="J20" s="10"/>
      <c r="K20" s="11"/>
    </row>
    <row r="21" spans="2:11" ht="15.75" x14ac:dyDescent="0.3">
      <c r="B21" s="12"/>
      <c r="J21" s="10"/>
      <c r="K21" s="11"/>
    </row>
    <row r="22" spans="2:11" x14ac:dyDescent="0.25">
      <c r="J22" s="10"/>
      <c r="K22" s="11"/>
    </row>
    <row r="23" spans="2:11" ht="15" customHeight="1" x14ac:dyDescent="0.25">
      <c r="J23" s="13"/>
      <c r="K23" s="13"/>
    </row>
    <row r="24" spans="2:11" x14ac:dyDescent="0.25">
      <c r="J24" s="14"/>
      <c r="K24" s="15"/>
    </row>
    <row r="25" spans="2:11" ht="15.75" x14ac:dyDescent="0.3">
      <c r="C25" s="12"/>
      <c r="J25" s="14"/>
      <c r="K25" s="15"/>
    </row>
    <row r="26" spans="2:11" x14ac:dyDescent="0.25">
      <c r="J26" s="14"/>
      <c r="K26" s="15"/>
    </row>
    <row r="27" spans="2:11" x14ac:dyDescent="0.25">
      <c r="J27" s="14"/>
      <c r="K27" s="15"/>
    </row>
    <row r="28" spans="2:11" x14ac:dyDescent="0.25">
      <c r="J28" s="14"/>
      <c r="K28" s="15"/>
    </row>
    <row r="29" spans="2:11" x14ac:dyDescent="0.25">
      <c r="J29" s="14"/>
      <c r="K29" s="15"/>
    </row>
    <row r="30" spans="2:11" x14ac:dyDescent="0.25">
      <c r="H30" s="1"/>
      <c r="I30" s="1"/>
      <c r="J30" s="1"/>
      <c r="K30" s="1"/>
    </row>
    <row r="31" spans="2:11" x14ac:dyDescent="0.25">
      <c r="H31" s="1"/>
      <c r="I31" s="1"/>
      <c r="J31" s="1"/>
      <c r="K31" s="1"/>
    </row>
    <row r="32" spans="2:11" x14ac:dyDescent="0.25">
      <c r="H32" s="1"/>
      <c r="I32" s="1"/>
      <c r="J32" s="1"/>
      <c r="K32" s="1"/>
    </row>
    <row r="33" spans="8:11" x14ac:dyDescent="0.25">
      <c r="H33" s="1"/>
      <c r="I33" s="1"/>
      <c r="J33" s="1"/>
      <c r="K33" s="1"/>
    </row>
    <row r="34" spans="8:11" x14ac:dyDescent="0.25">
      <c r="H34" s="1"/>
      <c r="I34" s="1"/>
      <c r="J34" s="1"/>
      <c r="K34" s="1"/>
    </row>
    <row r="35" spans="8:11" x14ac:dyDescent="0.25">
      <c r="H35" s="1"/>
      <c r="I35" s="1"/>
      <c r="J35" s="1"/>
      <c r="K35" s="1"/>
    </row>
    <row r="36" spans="8:11" x14ac:dyDescent="0.25">
      <c r="H36" s="1"/>
      <c r="I36" s="1"/>
      <c r="J36" s="1"/>
      <c r="K36" s="1"/>
    </row>
    <row r="37" spans="8:11" x14ac:dyDescent="0.25">
      <c r="H37" s="1"/>
      <c r="I37" s="1"/>
      <c r="J37" s="1"/>
      <c r="K37" s="1"/>
    </row>
    <row r="38" spans="8:11" x14ac:dyDescent="0.25">
      <c r="H38" s="1"/>
      <c r="I38" s="1"/>
      <c r="J38" s="1"/>
      <c r="K38" s="1"/>
    </row>
    <row r="39" spans="8:11" x14ac:dyDescent="0.25">
      <c r="H39" s="1"/>
      <c r="I39" s="1"/>
      <c r="J39" s="1"/>
      <c r="K39" s="1"/>
    </row>
    <row r="40" spans="8:11" x14ac:dyDescent="0.25">
      <c r="H40" s="1"/>
      <c r="I40" s="1"/>
      <c r="J40" s="1"/>
      <c r="K40" s="1"/>
    </row>
    <row r="41" spans="8:11" x14ac:dyDescent="0.25">
      <c r="H41" s="1"/>
      <c r="I41" s="1"/>
      <c r="J41" s="1"/>
      <c r="K41" s="1"/>
    </row>
    <row r="42" spans="8:11" x14ac:dyDescent="0.25">
      <c r="H42" s="1"/>
      <c r="I42" s="1"/>
      <c r="J42" s="1"/>
      <c r="K42" s="1"/>
    </row>
    <row r="43" spans="8:11" x14ac:dyDescent="0.25">
      <c r="H43" s="1"/>
      <c r="I43" s="1"/>
      <c r="J43" s="1"/>
      <c r="K43" s="1"/>
    </row>
    <row r="44" spans="8:11" x14ac:dyDescent="0.25">
      <c r="H44" s="1"/>
      <c r="I44" s="1"/>
      <c r="J44" s="1"/>
      <c r="K44" s="1"/>
    </row>
    <row r="45" spans="8:11" x14ac:dyDescent="0.25">
      <c r="H45" s="1"/>
      <c r="I45" s="1"/>
      <c r="J45" s="1"/>
      <c r="K45" s="1"/>
    </row>
    <row r="46" spans="8:11" x14ac:dyDescent="0.25">
      <c r="H46" s="1"/>
      <c r="I46" s="1"/>
      <c r="J46" s="1"/>
      <c r="K46" s="1"/>
    </row>
    <row r="47" spans="8:11" x14ac:dyDescent="0.25">
      <c r="H47" s="1"/>
      <c r="I47" s="1"/>
      <c r="J47" s="1"/>
      <c r="K47" s="1"/>
    </row>
    <row r="48" spans="8:11" x14ac:dyDescent="0.25">
      <c r="H48" s="1"/>
      <c r="I48" s="1"/>
      <c r="J48" s="1"/>
      <c r="K48" s="1"/>
    </row>
    <row r="49" spans="8:11" x14ac:dyDescent="0.25">
      <c r="H49" s="1"/>
      <c r="I49" s="1"/>
      <c r="J49" s="1"/>
      <c r="K49" s="1"/>
    </row>
    <row r="50" spans="8:11" x14ac:dyDescent="0.25">
      <c r="H50" s="1"/>
      <c r="I50" s="1"/>
      <c r="J50" s="1"/>
      <c r="K50" s="1"/>
    </row>
    <row r="51" spans="8:11" x14ac:dyDescent="0.25">
      <c r="H51" s="1"/>
      <c r="I51" s="1"/>
      <c r="J51" s="1"/>
      <c r="K51" s="1"/>
    </row>
    <row r="52" spans="8:11" x14ac:dyDescent="0.25">
      <c r="H52" s="1"/>
      <c r="I52" s="1"/>
      <c r="J52" s="1"/>
      <c r="K52" s="1"/>
    </row>
    <row r="53" spans="8:11" x14ac:dyDescent="0.25">
      <c r="H53" s="1"/>
      <c r="I53" s="1"/>
      <c r="J53" s="1"/>
      <c r="K53" s="1"/>
    </row>
    <row r="54" spans="8:11" x14ac:dyDescent="0.25">
      <c r="H54" s="1"/>
      <c r="I54" s="1"/>
      <c r="J54" s="1"/>
      <c r="K54" s="1"/>
    </row>
    <row r="55" spans="8:11" x14ac:dyDescent="0.25">
      <c r="H55" s="1"/>
      <c r="I55" s="1"/>
      <c r="J55" s="1"/>
      <c r="K55" s="1"/>
    </row>
    <row r="56" spans="8:11" x14ac:dyDescent="0.25">
      <c r="H56" s="1"/>
      <c r="I56" s="1"/>
      <c r="J56" s="1"/>
      <c r="K56" s="1"/>
    </row>
    <row r="57" spans="8:11" x14ac:dyDescent="0.25">
      <c r="H57" s="1"/>
      <c r="I57" s="1"/>
      <c r="J57" s="1"/>
      <c r="K57" s="1"/>
    </row>
    <row r="58" spans="8:11" x14ac:dyDescent="0.25">
      <c r="H58" s="1"/>
      <c r="I58" s="1"/>
      <c r="J58" s="1"/>
      <c r="K58" s="1"/>
    </row>
    <row r="59" spans="8:11" x14ac:dyDescent="0.25">
      <c r="H59" s="1"/>
      <c r="I59" s="1"/>
      <c r="J59" s="1"/>
      <c r="K59" s="1"/>
    </row>
    <row r="60" spans="8:11" x14ac:dyDescent="0.25">
      <c r="H60" s="1"/>
      <c r="I60" s="1"/>
      <c r="J60" s="1"/>
      <c r="K60" s="1"/>
    </row>
    <row r="61" spans="8:11" x14ac:dyDescent="0.25">
      <c r="H61" s="1"/>
      <c r="I61" s="1"/>
      <c r="J61" s="1"/>
      <c r="K61" s="1"/>
    </row>
    <row r="62" spans="8:11" x14ac:dyDescent="0.25">
      <c r="H62" s="1"/>
      <c r="I62" s="1"/>
      <c r="J62" s="1"/>
      <c r="K62" s="1"/>
    </row>
    <row r="63" spans="8:11" x14ac:dyDescent="0.25">
      <c r="H63" s="1"/>
      <c r="I63" s="1"/>
      <c r="J63" s="1"/>
      <c r="K63" s="1"/>
    </row>
    <row r="64" spans="8:11" x14ac:dyDescent="0.25">
      <c r="H64" s="1"/>
      <c r="I64" s="1"/>
      <c r="J64" s="1"/>
      <c r="K64" s="1"/>
    </row>
    <row r="65" spans="8:11" x14ac:dyDescent="0.25">
      <c r="H65" s="1"/>
      <c r="I65" s="1"/>
      <c r="J65" s="1"/>
      <c r="K65" s="1"/>
    </row>
    <row r="66" spans="8:11" x14ac:dyDescent="0.25">
      <c r="H66" s="1"/>
      <c r="I66" s="1"/>
      <c r="J66" s="1"/>
      <c r="K66" s="1"/>
    </row>
    <row r="67" spans="8:11" x14ac:dyDescent="0.25">
      <c r="H67" s="1"/>
      <c r="I67" s="1"/>
      <c r="J67" s="1"/>
      <c r="K67" s="1"/>
    </row>
    <row r="68" spans="8:11" x14ac:dyDescent="0.25">
      <c r="H68" s="1"/>
      <c r="I68" s="1"/>
      <c r="J68" s="1"/>
      <c r="K68" s="1"/>
    </row>
    <row r="69" spans="8:11" x14ac:dyDescent="0.25">
      <c r="H69" s="1"/>
      <c r="I69" s="1"/>
      <c r="J69" s="1"/>
      <c r="K69" s="1"/>
    </row>
    <row r="70" spans="8:11" x14ac:dyDescent="0.25">
      <c r="H70" s="1"/>
      <c r="I70" s="1"/>
      <c r="J70" s="1"/>
      <c r="K70" s="1"/>
    </row>
    <row r="71" spans="8:11" x14ac:dyDescent="0.25">
      <c r="H71" s="1"/>
      <c r="I71" s="1"/>
      <c r="J71" s="1"/>
      <c r="K71" s="1"/>
    </row>
    <row r="72" spans="8:11" x14ac:dyDescent="0.25">
      <c r="H72" s="1"/>
      <c r="I72" s="1"/>
      <c r="J72" s="1"/>
      <c r="K72" s="1"/>
    </row>
    <row r="73" spans="8:11" x14ac:dyDescent="0.25">
      <c r="H73" s="1"/>
      <c r="I73" s="1"/>
      <c r="J73" s="1"/>
      <c r="K73" s="1"/>
    </row>
    <row r="74" spans="8:11" x14ac:dyDescent="0.25">
      <c r="H74" s="1"/>
      <c r="I74" s="1"/>
      <c r="J74" s="1"/>
      <c r="K74" s="1"/>
    </row>
    <row r="75" spans="8:11" x14ac:dyDescent="0.25">
      <c r="H75" s="1"/>
      <c r="I75" s="1"/>
      <c r="J75" s="1"/>
      <c r="K75" s="1"/>
    </row>
    <row r="76" spans="8:11" x14ac:dyDescent="0.25">
      <c r="H76" s="1"/>
      <c r="I76" s="1"/>
      <c r="J76" s="1"/>
      <c r="K76" s="1"/>
    </row>
    <row r="77" spans="8:11" x14ac:dyDescent="0.25">
      <c r="H77" s="1"/>
      <c r="I77" s="1"/>
      <c r="J77" s="1"/>
      <c r="K77" s="1"/>
    </row>
    <row r="78" spans="8:11" x14ac:dyDescent="0.25">
      <c r="H78" s="1"/>
      <c r="I78" s="1"/>
      <c r="J78" s="1"/>
      <c r="K78" s="1"/>
    </row>
    <row r="79" spans="8:11" x14ac:dyDescent="0.25">
      <c r="H79" s="1"/>
      <c r="I79" s="1"/>
      <c r="J79" s="1"/>
      <c r="K79" s="1"/>
    </row>
    <row r="80" spans="8:11" x14ac:dyDescent="0.25">
      <c r="H80" s="1"/>
      <c r="I80" s="1"/>
      <c r="J80" s="1"/>
      <c r="K80" s="1"/>
    </row>
    <row r="81" spans="8:11" x14ac:dyDescent="0.25">
      <c r="H81" s="1"/>
      <c r="I81" s="1"/>
      <c r="J81" s="1"/>
      <c r="K81" s="1"/>
    </row>
  </sheetData>
  <sheetProtection password="CE36" sheet="1" objects="1" scenarios="1" formatCells="0" selectLockedCells="1"/>
  <mergeCells count="12">
    <mergeCell ref="C13:G13"/>
    <mergeCell ref="H13:K13"/>
    <mergeCell ref="C14:G14"/>
    <mergeCell ref="H14:K14"/>
    <mergeCell ref="C16:K17"/>
    <mergeCell ref="C4:K4"/>
    <mergeCell ref="H9:K10"/>
    <mergeCell ref="C11:G11"/>
    <mergeCell ref="H11:K11"/>
    <mergeCell ref="C12:G12"/>
    <mergeCell ref="H12:K12"/>
    <mergeCell ref="H8:K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3.2 Comprimento de onda e difração&amp;R&amp;D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N33"/>
  <sheetViews>
    <sheetView showGridLines="0" showRowColHeaders="0" zoomScaleNormal="100" workbookViewId="0">
      <selection activeCell="G10" sqref="G10"/>
    </sheetView>
  </sheetViews>
  <sheetFormatPr defaultRowHeight="15" x14ac:dyDescent="0.25"/>
  <cols>
    <col min="1" max="1" width="5.42578125" customWidth="1"/>
    <col min="2" max="2" width="7.42578125" customWidth="1"/>
    <col min="3" max="3" width="19" customWidth="1"/>
    <col min="4" max="4" width="21.5703125" customWidth="1"/>
    <col min="5" max="5" width="7.85546875" customWidth="1"/>
    <col min="6" max="7" width="13.28515625" customWidth="1"/>
    <col min="8" max="8" width="13.42578125" customWidth="1"/>
    <col min="9" max="9" width="13.28515625" customWidth="1"/>
    <col min="10" max="14" width="5" customWidth="1"/>
  </cols>
  <sheetData>
    <row r="1" spans="2:14" ht="3" customHeight="1" x14ac:dyDescent="0.25"/>
    <row r="2" spans="2:14" ht="28.5" x14ac:dyDescent="0.45">
      <c r="B2" s="4" t="s">
        <v>0</v>
      </c>
    </row>
    <row r="3" spans="2:14" ht="3" customHeight="1" x14ac:dyDescent="0.25"/>
    <row r="4" spans="2:14" ht="15.75" x14ac:dyDescent="0.25">
      <c r="B4" s="16" t="s">
        <v>14</v>
      </c>
      <c r="I4" s="6"/>
      <c r="J4" s="7"/>
      <c r="K4" s="7"/>
      <c r="L4" s="7"/>
      <c r="M4" s="7"/>
      <c r="N4" s="7"/>
    </row>
    <row r="5" spans="2:14" ht="12" customHeight="1" x14ac:dyDescent="0.35">
      <c r="B5" s="5"/>
      <c r="I5" s="6"/>
      <c r="J5" s="7"/>
      <c r="K5" s="7"/>
      <c r="L5" s="7"/>
      <c r="M5" s="7"/>
      <c r="N5" s="7"/>
    </row>
    <row r="6" spans="2:14" ht="21" x14ac:dyDescent="0.35">
      <c r="B6" s="5" t="s">
        <v>1</v>
      </c>
      <c r="I6" s="6"/>
      <c r="J6" s="7"/>
      <c r="K6" s="7"/>
      <c r="L6" s="7"/>
      <c r="M6" s="7"/>
      <c r="N6" s="7"/>
    </row>
    <row r="7" spans="2:14" ht="21" x14ac:dyDescent="0.35">
      <c r="B7" s="5" t="s">
        <v>20</v>
      </c>
      <c r="I7" s="6"/>
      <c r="J7" s="7"/>
      <c r="K7" s="7"/>
      <c r="L7" s="7"/>
      <c r="M7" s="7"/>
      <c r="N7" s="7"/>
    </row>
    <row r="8" spans="2:14" ht="7.5" customHeight="1" x14ac:dyDescent="0.25">
      <c r="D8" s="17"/>
    </row>
    <row r="9" spans="2:14" ht="30.75" customHeight="1" x14ac:dyDescent="0.25">
      <c r="C9" s="24" t="s">
        <v>13</v>
      </c>
      <c r="D9" s="28" t="s">
        <v>9</v>
      </c>
      <c r="F9" s="64" t="s">
        <v>13</v>
      </c>
      <c r="G9" s="64"/>
      <c r="H9" s="64"/>
      <c r="I9" s="64"/>
    </row>
    <row r="10" spans="2:14" ht="22.5" customHeight="1" x14ac:dyDescent="0.35">
      <c r="B10" s="60" t="s">
        <v>22</v>
      </c>
      <c r="C10" s="20" t="s">
        <v>25</v>
      </c>
      <c r="D10" s="26" t="s">
        <v>26</v>
      </c>
      <c r="F10" s="32" t="s">
        <v>27</v>
      </c>
      <c r="G10" s="31">
        <v>6.328E-7</v>
      </c>
      <c r="H10" s="33" t="s">
        <v>23</v>
      </c>
      <c r="I10" s="34"/>
    </row>
    <row r="11" spans="2:14" ht="22.5" customHeight="1" x14ac:dyDescent="0.25">
      <c r="B11" s="61"/>
      <c r="C11" s="20" t="s">
        <v>24</v>
      </c>
      <c r="D11" s="62" t="s">
        <v>24</v>
      </c>
      <c r="F11" s="35" t="s">
        <v>28</v>
      </c>
      <c r="G11" s="29">
        <v>1</v>
      </c>
      <c r="H11" s="30">
        <v>5.0000000000000001E-4</v>
      </c>
      <c r="I11" s="36" t="s">
        <v>23</v>
      </c>
    </row>
    <row r="12" spans="2:14" ht="21.75" customHeight="1" x14ac:dyDescent="0.25">
      <c r="B12" s="25" t="s">
        <v>23</v>
      </c>
      <c r="C12" s="27">
        <v>5.0000000000000001E-4</v>
      </c>
      <c r="D12" s="63"/>
      <c r="F12" s="37" t="s">
        <v>29</v>
      </c>
      <c r="G12" s="30">
        <v>600</v>
      </c>
      <c r="H12" s="38" t="s">
        <v>30</v>
      </c>
      <c r="I12" s="39"/>
    </row>
    <row r="13" spans="2:14" ht="17.25" customHeight="1" x14ac:dyDescent="0.25">
      <c r="B13" s="52">
        <v>-3</v>
      </c>
      <c r="C13" s="53"/>
      <c r="D13" s="56" t="str">
        <f>IF(C13="","",((0.001/G$12)*C13/SQRT(C13*C13+G$11*G$11))/ABS(B13))</f>
        <v/>
      </c>
    </row>
    <row r="14" spans="2:14" ht="17.25" customHeight="1" x14ac:dyDescent="0.25">
      <c r="B14" s="52"/>
      <c r="C14" s="54"/>
      <c r="D14" s="57"/>
    </row>
    <row r="15" spans="2:14" ht="17.25" customHeight="1" x14ac:dyDescent="0.25">
      <c r="B15" s="52"/>
      <c r="C15" s="55"/>
      <c r="D15" s="58"/>
    </row>
    <row r="16" spans="2:14" ht="17.25" customHeight="1" x14ac:dyDescent="0.25">
      <c r="B16" s="52">
        <v>-2</v>
      </c>
      <c r="C16" s="53">
        <v>1.17</v>
      </c>
      <c r="D16" s="56">
        <f t="shared" ref="D16" si="0">IF(C16="","",((0.001/G$12)*C16/SQRT(C16*C16+G$11*G$11))/ABS(B16))</f>
        <v>6.3347758402803558E-7</v>
      </c>
    </row>
    <row r="17" spans="2:5" ht="17.25" customHeight="1" x14ac:dyDescent="0.25">
      <c r="B17" s="52"/>
      <c r="C17" s="54"/>
      <c r="D17" s="57"/>
    </row>
    <row r="18" spans="2:5" ht="17.25" customHeight="1" x14ac:dyDescent="0.25">
      <c r="B18" s="52"/>
      <c r="C18" s="55"/>
      <c r="D18" s="58"/>
    </row>
    <row r="19" spans="2:5" ht="18" customHeight="1" x14ac:dyDescent="0.25">
      <c r="B19" s="52">
        <v>-1</v>
      </c>
      <c r="C19" s="59">
        <v>0.41099999999999998</v>
      </c>
      <c r="D19" s="56">
        <f t="shared" ref="D19" si="1">IF(C19="","",((0.001/G$12)*C19/SQRT(C19*C19+G$11*G$11))/ABS(B19))</f>
        <v>6.3357493985581594E-7</v>
      </c>
      <c r="E19" s="19"/>
    </row>
    <row r="20" spans="2:5" ht="17.25" customHeight="1" x14ac:dyDescent="0.25">
      <c r="B20" s="52"/>
      <c r="C20" s="59"/>
      <c r="D20" s="57"/>
      <c r="E20" s="19"/>
    </row>
    <row r="21" spans="2:5" ht="17.25" customHeight="1" x14ac:dyDescent="0.25">
      <c r="B21" s="52"/>
      <c r="C21" s="59"/>
      <c r="D21" s="58"/>
      <c r="E21" s="19"/>
    </row>
    <row r="22" spans="2:5" ht="18.75" customHeight="1" x14ac:dyDescent="0.25">
      <c r="B22" s="52">
        <v>1</v>
      </c>
      <c r="C22" s="59">
        <v>0.41199999999999998</v>
      </c>
      <c r="D22" s="56">
        <f t="shared" ref="D22" si="2">IF(C22="","",((0.001/G$12)*C22/SQRT(C22*C22+G$11*G$11))/ABS(B22))</f>
        <v>6.3489302008373952E-7</v>
      </c>
      <c r="E22" s="19"/>
    </row>
    <row r="23" spans="2:5" ht="17.25" customHeight="1" x14ac:dyDescent="0.25">
      <c r="B23" s="52"/>
      <c r="C23" s="59"/>
      <c r="D23" s="57"/>
      <c r="E23" s="19"/>
    </row>
    <row r="24" spans="2:5" ht="18.75" customHeight="1" x14ac:dyDescent="0.25">
      <c r="B24" s="52"/>
      <c r="C24" s="59"/>
      <c r="D24" s="58"/>
      <c r="E24" s="19"/>
    </row>
    <row r="25" spans="2:5" ht="17.25" customHeight="1" x14ac:dyDescent="0.25">
      <c r="B25" s="52">
        <v>2</v>
      </c>
      <c r="C25" s="59">
        <v>1.171</v>
      </c>
      <c r="D25" s="56">
        <f t="shared" ref="D25" si="3">IF(C25="","",((0.001/G$12)*C25/SQRT(C25*C25+G$11*G$11))/ABS(B25))</f>
        <v>6.3370597396724157E-7</v>
      </c>
      <c r="E25" s="19"/>
    </row>
    <row r="26" spans="2:5" ht="18" customHeight="1" x14ac:dyDescent="0.25">
      <c r="B26" s="52"/>
      <c r="C26" s="59"/>
      <c r="D26" s="57"/>
      <c r="E26" s="19"/>
    </row>
    <row r="27" spans="2:5" ht="18" customHeight="1" x14ac:dyDescent="0.25">
      <c r="B27" s="52"/>
      <c r="C27" s="59"/>
      <c r="D27" s="58"/>
      <c r="E27" s="19"/>
    </row>
    <row r="28" spans="2:5" ht="16.5" customHeight="1" x14ac:dyDescent="0.25">
      <c r="B28" s="52">
        <v>3</v>
      </c>
      <c r="C28" s="59"/>
      <c r="D28" s="56" t="str">
        <f t="shared" ref="D28" si="4">IF(C28="","",((0.001/G$12)*C28/SQRT(C28*C28+G$11*G$11))/ABS(B28))</f>
        <v/>
      </c>
      <c r="E28" s="19"/>
    </row>
    <row r="29" spans="2:5" ht="18.75" customHeight="1" x14ac:dyDescent="0.25">
      <c r="B29" s="52"/>
      <c r="C29" s="59"/>
      <c r="D29" s="57"/>
    </row>
    <row r="30" spans="2:5" ht="18" customHeight="1" x14ac:dyDescent="0.25">
      <c r="B30" s="52"/>
      <c r="C30" s="59"/>
      <c r="D30" s="58"/>
    </row>
    <row r="31" spans="2:5" ht="6" customHeight="1" x14ac:dyDescent="0.25"/>
    <row r="32" spans="2:5" ht="32.25" customHeight="1" x14ac:dyDescent="0.25">
      <c r="B32" s="51" t="s">
        <v>21</v>
      </c>
      <c r="C32" s="51"/>
      <c r="D32" s="51"/>
    </row>
    <row r="33" spans="3:3" x14ac:dyDescent="0.25">
      <c r="C33" s="23"/>
    </row>
  </sheetData>
  <sheetProtection password="CE36" sheet="1" objects="1" scenarios="1" formatCells="0" selectLockedCells="1"/>
  <mergeCells count="22">
    <mergeCell ref="F9:I9"/>
    <mergeCell ref="B19:B21"/>
    <mergeCell ref="C19:C21"/>
    <mergeCell ref="D19:D21"/>
    <mergeCell ref="B10:B11"/>
    <mergeCell ref="D11:D12"/>
    <mergeCell ref="B32:D32"/>
    <mergeCell ref="B13:B15"/>
    <mergeCell ref="B16:B18"/>
    <mergeCell ref="C13:C15"/>
    <mergeCell ref="D13:D15"/>
    <mergeCell ref="C16:C18"/>
    <mergeCell ref="D16:D18"/>
    <mergeCell ref="B28:B30"/>
    <mergeCell ref="C28:C30"/>
    <mergeCell ref="D28:D30"/>
    <mergeCell ref="B25:B27"/>
    <mergeCell ref="C25:C27"/>
    <mergeCell ref="D25:D27"/>
    <mergeCell ref="B22:B24"/>
    <mergeCell ref="C22:C24"/>
    <mergeCell ref="D22:D24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3.2 Comprimento de onda e difração&amp;R&amp;D</oddHeader>
    <oddFooter>&amp;L+ Física : Física A : 11° ano&amp;C&amp;A - Página &amp;P de &amp;N&amp;RSantillana</oddFooter>
  </headerFooter>
  <ignoredErrors>
    <ignoredError sqref="D13:D30" unlockedFormula="1"/>
  </ignoredErrors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V52"/>
  <sheetViews>
    <sheetView showGridLines="0" showRowColHeaders="0" zoomScaleNormal="100" workbookViewId="0">
      <selection activeCell="C11" sqref="C11:C13"/>
    </sheetView>
  </sheetViews>
  <sheetFormatPr defaultRowHeight="15" x14ac:dyDescent="0.25"/>
  <cols>
    <col min="1" max="1" width="4.85546875" customWidth="1"/>
    <col min="2" max="2" width="8" customWidth="1"/>
    <col min="3" max="3" width="14.28515625" customWidth="1"/>
    <col min="4" max="4" width="14.140625" customWidth="1"/>
    <col min="5" max="5" width="12.140625" customWidth="1"/>
    <col min="6" max="6" width="11.28515625" customWidth="1"/>
    <col min="7" max="7" width="14.140625" bestFit="1" customWidth="1"/>
    <col min="8" max="8" width="14.140625" customWidth="1"/>
    <col min="9" max="12" width="12.140625" customWidth="1"/>
    <col min="13" max="13" width="11.42578125" customWidth="1"/>
    <col min="14" max="14" width="5" customWidth="1"/>
    <col min="15" max="15" width="13.28515625" customWidth="1"/>
    <col min="16" max="22" width="5" customWidth="1"/>
  </cols>
  <sheetData>
    <row r="1" spans="2:22" ht="3" customHeight="1" x14ac:dyDescent="0.25"/>
    <row r="2" spans="2:22" ht="28.5" x14ac:dyDescent="0.45">
      <c r="B2" s="4" t="s">
        <v>0</v>
      </c>
    </row>
    <row r="3" spans="2:22" ht="3" customHeight="1" x14ac:dyDescent="0.25"/>
    <row r="4" spans="2:22" ht="15.75" x14ac:dyDescent="0.25">
      <c r="B4" s="21" t="s">
        <v>14</v>
      </c>
      <c r="C4" s="21"/>
      <c r="D4" s="21"/>
      <c r="E4" s="21"/>
      <c r="F4" s="21"/>
      <c r="G4" s="21"/>
      <c r="H4" s="21"/>
      <c r="I4" s="21"/>
      <c r="Q4" s="6"/>
      <c r="R4" s="7"/>
      <c r="S4" s="7"/>
      <c r="T4" s="7"/>
      <c r="U4" s="7"/>
      <c r="V4" s="7"/>
    </row>
    <row r="5" spans="2:22" ht="12" customHeight="1" x14ac:dyDescent="0.35">
      <c r="B5" s="5"/>
      <c r="Q5" s="6"/>
      <c r="R5" s="7"/>
      <c r="S5" s="7"/>
      <c r="T5" s="7"/>
      <c r="U5" s="7"/>
      <c r="V5" s="7"/>
    </row>
    <row r="6" spans="2:22" ht="21" x14ac:dyDescent="0.35">
      <c r="B6" s="5" t="s">
        <v>10</v>
      </c>
      <c r="H6" s="22"/>
      <c r="Q6" s="6"/>
      <c r="R6" s="7"/>
      <c r="S6" s="7"/>
      <c r="T6" s="7"/>
      <c r="U6" s="7"/>
      <c r="V6" s="7"/>
    </row>
    <row r="7" spans="2:22" ht="15.75" customHeight="1" x14ac:dyDescent="0.35">
      <c r="B7" s="5" t="s">
        <v>20</v>
      </c>
      <c r="Q7" s="6"/>
      <c r="R7" s="7"/>
      <c r="S7" s="7"/>
      <c r="T7" s="7"/>
      <c r="U7" s="7"/>
      <c r="V7" s="7"/>
    </row>
    <row r="8" spans="2:22" x14ac:dyDescent="0.25">
      <c r="K8" s="18"/>
    </row>
    <row r="9" spans="2:22" ht="30" customHeight="1" x14ac:dyDescent="0.25">
      <c r="B9" s="75"/>
      <c r="C9" s="40" t="s">
        <v>31</v>
      </c>
      <c r="D9" s="40" t="s">
        <v>32</v>
      </c>
      <c r="E9" s="40" t="s">
        <v>11</v>
      </c>
      <c r="K9" s="18"/>
    </row>
    <row r="10" spans="2:22" x14ac:dyDescent="0.25">
      <c r="B10" s="75"/>
      <c r="C10" s="20" t="s">
        <v>24</v>
      </c>
      <c r="D10" s="20" t="s">
        <v>24</v>
      </c>
      <c r="E10" s="20" t="s">
        <v>12</v>
      </c>
      <c r="K10" s="18"/>
    </row>
    <row r="11" spans="2:22" x14ac:dyDescent="0.25">
      <c r="B11" s="65"/>
      <c r="C11" s="66">
        <f>'Execução Laboratorial - 2'!G10</f>
        <v>6.328E-7</v>
      </c>
      <c r="D11" s="69">
        <f>AVERAGE('Execução Laboratorial - 2'!D13:D30)</f>
        <v>6.3391287948370812E-7</v>
      </c>
      <c r="E11" s="72">
        <f>IFERROR(ABS(C11-D11)/C11*100,"Sem dados!")</f>
        <v>0.17586591082618833</v>
      </c>
      <c r="K11" s="18"/>
    </row>
    <row r="12" spans="2:22" x14ac:dyDescent="0.25">
      <c r="B12" s="65"/>
      <c r="C12" s="67"/>
      <c r="D12" s="70"/>
      <c r="E12" s="73"/>
      <c r="K12" s="18"/>
    </row>
    <row r="13" spans="2:22" x14ac:dyDescent="0.25">
      <c r="B13" s="65"/>
      <c r="C13" s="68"/>
      <c r="D13" s="71"/>
      <c r="E13" s="74"/>
      <c r="K13" s="7"/>
    </row>
    <row r="14" spans="2:22" ht="15" customHeight="1" x14ac:dyDescent="0.25">
      <c r="B14" s="51"/>
      <c r="C14" s="51"/>
      <c r="D14" s="51"/>
      <c r="E14" s="51"/>
      <c r="K14" s="7"/>
    </row>
    <row r="15" spans="2:22" x14ac:dyDescent="0.25">
      <c r="B15" s="51"/>
      <c r="C15" s="51"/>
      <c r="D15" s="51"/>
      <c r="E15" s="51"/>
      <c r="K15" s="7"/>
    </row>
    <row r="16" spans="2:22" x14ac:dyDescent="0.25">
      <c r="B16" s="51"/>
      <c r="C16" s="51"/>
      <c r="D16" s="51"/>
      <c r="E16" s="51"/>
      <c r="K16" s="7"/>
    </row>
    <row r="17" spans="2:22" x14ac:dyDescent="0.25">
      <c r="K17" s="7"/>
    </row>
    <row r="18" spans="2:22" x14ac:dyDescent="0.25">
      <c r="K18" s="7"/>
    </row>
    <row r="19" spans="2:22" x14ac:dyDescent="0.25">
      <c r="K19" s="7"/>
    </row>
    <row r="20" spans="2:22" x14ac:dyDescent="0.25">
      <c r="K20" s="7"/>
    </row>
    <row r="21" spans="2:22" x14ac:dyDescent="0.25">
      <c r="K21" s="7"/>
    </row>
    <row r="22" spans="2:22" ht="21" x14ac:dyDescent="0.35">
      <c r="B22" s="5"/>
      <c r="K22" s="7"/>
      <c r="Q22" s="6"/>
      <c r="R22" s="7"/>
      <c r="S22" s="7"/>
      <c r="T22" s="7"/>
      <c r="U22" s="7"/>
      <c r="V22" s="7"/>
    </row>
    <row r="23" spans="2:22" ht="12" customHeight="1" x14ac:dyDescent="0.35">
      <c r="B23" s="5"/>
      <c r="K23" s="7"/>
      <c r="Q23" s="6"/>
      <c r="R23" s="7"/>
      <c r="S23" s="7"/>
      <c r="T23" s="7"/>
      <c r="U23" s="7"/>
      <c r="V23" s="7"/>
    </row>
    <row r="24" spans="2:22" ht="21" x14ac:dyDescent="0.35">
      <c r="B24" s="5"/>
      <c r="K24" s="7"/>
      <c r="Q24" s="6"/>
      <c r="R24" s="7"/>
      <c r="S24" s="7"/>
      <c r="T24" s="7"/>
      <c r="U24" s="7"/>
      <c r="V24" s="7"/>
    </row>
    <row r="25" spans="2:22" ht="7.5" customHeight="1" x14ac:dyDescent="0.35">
      <c r="B25" s="5"/>
      <c r="K25" s="7"/>
      <c r="Q25" s="6"/>
      <c r="R25" s="7"/>
      <c r="S25" s="7"/>
      <c r="T25" s="7"/>
      <c r="U25" s="7"/>
      <c r="V25" s="7"/>
    </row>
    <row r="26" spans="2:22" x14ac:dyDescent="0.25">
      <c r="K26" s="7"/>
    </row>
    <row r="27" spans="2:22" x14ac:dyDescent="0.25">
      <c r="K27" s="7"/>
    </row>
    <row r="28" spans="2:22" x14ac:dyDescent="0.25">
      <c r="K28" s="7"/>
    </row>
    <row r="29" spans="2:22" x14ac:dyDescent="0.25">
      <c r="K29" s="7"/>
    </row>
    <row r="30" spans="2:22" x14ac:dyDescent="0.25">
      <c r="K30" s="7"/>
    </row>
    <row r="31" spans="2:22" x14ac:dyDescent="0.25">
      <c r="K31" s="7"/>
    </row>
    <row r="32" spans="2:22" x14ac:dyDescent="0.25">
      <c r="K32" s="7"/>
    </row>
    <row r="33" spans="11:11" x14ac:dyDescent="0.25">
      <c r="K33" s="7"/>
    </row>
    <row r="34" spans="11:11" x14ac:dyDescent="0.25">
      <c r="K34" s="7"/>
    </row>
    <row r="35" spans="11:11" x14ac:dyDescent="0.25">
      <c r="K35" s="7"/>
    </row>
    <row r="36" spans="11:11" x14ac:dyDescent="0.25">
      <c r="K36" s="7"/>
    </row>
    <row r="37" spans="11:11" x14ac:dyDescent="0.25">
      <c r="K37" s="7"/>
    </row>
    <row r="38" spans="11:11" x14ac:dyDescent="0.25">
      <c r="K38" s="7"/>
    </row>
    <row r="39" spans="11:11" x14ac:dyDescent="0.25">
      <c r="K39" s="7"/>
    </row>
    <row r="40" spans="11:11" x14ac:dyDescent="0.25">
      <c r="K40" s="7"/>
    </row>
    <row r="41" spans="11:11" x14ac:dyDescent="0.25">
      <c r="K41" s="7"/>
    </row>
    <row r="42" spans="11:11" x14ac:dyDescent="0.25">
      <c r="K42" s="7"/>
    </row>
    <row r="43" spans="11:11" x14ac:dyDescent="0.25">
      <c r="K43" s="7"/>
    </row>
    <row r="44" spans="11:11" x14ac:dyDescent="0.25">
      <c r="K44" s="7"/>
    </row>
    <row r="45" spans="11:11" x14ac:dyDescent="0.25">
      <c r="K45" s="7"/>
    </row>
    <row r="46" spans="11:11" x14ac:dyDescent="0.25">
      <c r="K46" s="7"/>
    </row>
    <row r="47" spans="11:11" x14ac:dyDescent="0.25">
      <c r="K47" s="7"/>
    </row>
    <row r="48" spans="11:11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</sheetData>
  <sheetProtection password="CE36" sheet="1" objects="1" scenarios="1" formatCells="0" selectLockedCells="1"/>
  <mergeCells count="6">
    <mergeCell ref="B14:E16"/>
    <mergeCell ref="B9:B10"/>
    <mergeCell ref="B11:B13"/>
    <mergeCell ref="C11:C13"/>
    <mergeCell ref="D11:D13"/>
    <mergeCell ref="E11:E13"/>
  </mergeCells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3.2 Comprimento de onda e difração&amp;R&amp;D</oddHeader>
    <oddFooter>&amp;L+ Física : Física A : 11° ano&amp;C&amp;A - Página &amp;P de &amp;N&amp;RSantillana</oddFooter>
  </headerFooter>
  <ignoredErrors>
    <ignoredError sqref="D11:E11 C11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AL 3.2</vt:lpstr>
      <vt:lpstr>Execução Laboratorial - 1</vt:lpstr>
      <vt:lpstr>Execução Laboratorial - 2</vt:lpstr>
      <vt:lpstr>Análise e Discussão - Final</vt:lpstr>
      <vt:lpstr>'AL 3.2'!Área_de_Impressão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2016-06-13T02:20:06Z</cp:lastPrinted>
  <dcterms:created xsi:type="dcterms:W3CDTF">2016-06-11T09:21:13Z</dcterms:created>
  <dcterms:modified xsi:type="dcterms:W3CDTF">2016-06-13T02:21:22Z</dcterms:modified>
</cp:coreProperties>
</file>