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530" activeTab="4"/>
  </bookViews>
  <sheets>
    <sheet name="5.º A" sheetId="22" r:id="rId1"/>
    <sheet name="5.º B" sheetId="23" r:id="rId2"/>
    <sheet name="5.º C" sheetId="24" r:id="rId3"/>
    <sheet name="5.º D" sheetId="25" r:id="rId4"/>
    <sheet name="5.º E" sheetId="26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8" i="26" l="1"/>
  <c r="X38" i="26"/>
  <c r="W38" i="26"/>
  <c r="T38" i="26"/>
  <c r="N38" i="26"/>
  <c r="O38" i="26" s="1"/>
  <c r="K38" i="26"/>
  <c r="J38" i="26"/>
  <c r="E38" i="26"/>
  <c r="F38" i="26" s="1"/>
  <c r="Y37" i="26"/>
  <c r="X37" i="26"/>
  <c r="W37" i="26"/>
  <c r="T37" i="26"/>
  <c r="U37" i="26" s="1"/>
  <c r="N37" i="26"/>
  <c r="J37" i="26"/>
  <c r="K37" i="26" s="1"/>
  <c r="F37" i="26"/>
  <c r="E37" i="26"/>
  <c r="X36" i="26"/>
  <c r="Y36" i="26" s="1"/>
  <c r="W36" i="26"/>
  <c r="T36" i="26"/>
  <c r="U36" i="26" s="1"/>
  <c r="O36" i="26"/>
  <c r="N36" i="26"/>
  <c r="J36" i="26"/>
  <c r="K36" i="26" s="1"/>
  <c r="F36" i="26"/>
  <c r="E36" i="26"/>
  <c r="X35" i="26"/>
  <c r="Y35" i="26" s="1"/>
  <c r="W35" i="26"/>
  <c r="T35" i="26"/>
  <c r="N35" i="26"/>
  <c r="O35" i="26" s="1"/>
  <c r="J35" i="26"/>
  <c r="E35" i="26"/>
  <c r="F35" i="26" s="1"/>
  <c r="Y34" i="26"/>
  <c r="X34" i="26"/>
  <c r="W34" i="26"/>
  <c r="T34" i="26"/>
  <c r="N34" i="26"/>
  <c r="O34" i="26" s="1"/>
  <c r="K34" i="26"/>
  <c r="J34" i="26"/>
  <c r="E34" i="26"/>
  <c r="F34" i="26" s="1"/>
  <c r="Y33" i="26"/>
  <c r="X33" i="26"/>
  <c r="W33" i="26"/>
  <c r="T33" i="26"/>
  <c r="N33" i="26"/>
  <c r="J33" i="26"/>
  <c r="K33" i="26" s="1"/>
  <c r="F33" i="26"/>
  <c r="E33" i="26"/>
  <c r="X32" i="26"/>
  <c r="Y32" i="26" s="1"/>
  <c r="W32" i="26"/>
  <c r="T32" i="26"/>
  <c r="U32" i="26" s="1"/>
  <c r="O32" i="26"/>
  <c r="N32" i="26"/>
  <c r="J32" i="26"/>
  <c r="K32" i="26" s="1"/>
  <c r="F32" i="26"/>
  <c r="E32" i="26"/>
  <c r="X31" i="26"/>
  <c r="Y31" i="26" s="1"/>
  <c r="W31" i="26"/>
  <c r="T31" i="26"/>
  <c r="N31" i="26"/>
  <c r="O31" i="26" s="1"/>
  <c r="J31" i="26"/>
  <c r="E31" i="26"/>
  <c r="F31" i="26" s="1"/>
  <c r="Y30" i="26"/>
  <c r="X30" i="26"/>
  <c r="W30" i="26"/>
  <c r="T30" i="26"/>
  <c r="N30" i="26"/>
  <c r="O30" i="26" s="1"/>
  <c r="K30" i="26"/>
  <c r="J30" i="26"/>
  <c r="E30" i="26"/>
  <c r="F30" i="26" s="1"/>
  <c r="Y29" i="26"/>
  <c r="X29" i="26"/>
  <c r="W29" i="26"/>
  <c r="T29" i="26"/>
  <c r="U29" i="26" s="1"/>
  <c r="O29" i="26"/>
  <c r="N29" i="26"/>
  <c r="J29" i="26"/>
  <c r="K29" i="26" s="1"/>
  <c r="F29" i="26"/>
  <c r="E29" i="26"/>
  <c r="X28" i="26"/>
  <c r="Y28" i="26" s="1"/>
  <c r="W28" i="26"/>
  <c r="T28" i="26"/>
  <c r="U28" i="26" s="1"/>
  <c r="O28" i="26"/>
  <c r="N28" i="26"/>
  <c r="J28" i="26"/>
  <c r="K28" i="26" s="1"/>
  <c r="F28" i="26"/>
  <c r="E28" i="26"/>
  <c r="X27" i="26"/>
  <c r="Y27" i="26" s="1"/>
  <c r="W27" i="26"/>
  <c r="T27" i="26"/>
  <c r="N27" i="26"/>
  <c r="O27" i="26" s="1"/>
  <c r="J27" i="26"/>
  <c r="E27" i="26"/>
  <c r="F27" i="26" s="1"/>
  <c r="Y26" i="26"/>
  <c r="X26" i="26"/>
  <c r="W26" i="26"/>
  <c r="T26" i="26"/>
  <c r="N26" i="26"/>
  <c r="O26" i="26" s="1"/>
  <c r="K26" i="26"/>
  <c r="J26" i="26"/>
  <c r="E26" i="26"/>
  <c r="F26" i="26" s="1"/>
  <c r="Y25" i="26"/>
  <c r="X25" i="26"/>
  <c r="W25" i="26"/>
  <c r="T25" i="26"/>
  <c r="U25" i="26" s="1"/>
  <c r="O25" i="26"/>
  <c r="N25" i="26"/>
  <c r="J25" i="26"/>
  <c r="K25" i="26" s="1"/>
  <c r="F25" i="26"/>
  <c r="E25" i="26"/>
  <c r="X24" i="26"/>
  <c r="Y24" i="26" s="1"/>
  <c r="W24" i="26"/>
  <c r="T24" i="26"/>
  <c r="U24" i="26" s="1"/>
  <c r="O24" i="26"/>
  <c r="N24" i="26"/>
  <c r="J24" i="26"/>
  <c r="K24" i="26" s="1"/>
  <c r="F24" i="26"/>
  <c r="E24" i="26"/>
  <c r="X23" i="26"/>
  <c r="Y23" i="26" s="1"/>
  <c r="W23" i="26"/>
  <c r="T23" i="26"/>
  <c r="N23" i="26"/>
  <c r="O23" i="26" s="1"/>
  <c r="J23" i="26"/>
  <c r="E23" i="26"/>
  <c r="F23" i="26" s="1"/>
  <c r="X22" i="26"/>
  <c r="Y22" i="26" s="1"/>
  <c r="W22" i="26"/>
  <c r="T22" i="26"/>
  <c r="U22" i="26" s="1"/>
  <c r="O22" i="26"/>
  <c r="N22" i="26"/>
  <c r="J22" i="26"/>
  <c r="K22" i="26" s="1"/>
  <c r="F22" i="26"/>
  <c r="E22" i="26"/>
  <c r="Y21" i="26"/>
  <c r="X21" i="26"/>
  <c r="W21" i="26"/>
  <c r="T21" i="26"/>
  <c r="O21" i="26"/>
  <c r="N21" i="26"/>
  <c r="J21" i="26"/>
  <c r="K21" i="26" s="1"/>
  <c r="F21" i="26"/>
  <c r="E21" i="26"/>
  <c r="Y20" i="26"/>
  <c r="X20" i="26"/>
  <c r="W20" i="26"/>
  <c r="T20" i="26"/>
  <c r="N20" i="26"/>
  <c r="O20" i="26" s="1"/>
  <c r="K20" i="26"/>
  <c r="J20" i="26"/>
  <c r="E20" i="26"/>
  <c r="F20" i="26" s="1"/>
  <c r="X19" i="26"/>
  <c r="Y19" i="26" s="1"/>
  <c r="W19" i="26"/>
  <c r="T19" i="26"/>
  <c r="N19" i="26"/>
  <c r="O19" i="26" s="1"/>
  <c r="J19" i="26"/>
  <c r="E19" i="26"/>
  <c r="F19" i="26" s="1"/>
  <c r="X18" i="26"/>
  <c r="Y18" i="26" s="1"/>
  <c r="W18" i="26"/>
  <c r="T18" i="26"/>
  <c r="U18" i="26" s="1"/>
  <c r="O18" i="26"/>
  <c r="N18" i="26"/>
  <c r="J18" i="26"/>
  <c r="K18" i="26" s="1"/>
  <c r="F18" i="26"/>
  <c r="E18" i="26"/>
  <c r="X17" i="26"/>
  <c r="Y17" i="26" s="1"/>
  <c r="W17" i="26"/>
  <c r="T17" i="26"/>
  <c r="N17" i="26"/>
  <c r="O17" i="26" s="1"/>
  <c r="J17" i="26"/>
  <c r="E17" i="26"/>
  <c r="F17" i="26" s="1"/>
  <c r="Y16" i="26"/>
  <c r="X16" i="26"/>
  <c r="W16" i="26"/>
  <c r="U16" i="26"/>
  <c r="T16" i="26"/>
  <c r="N16" i="26"/>
  <c r="O16" i="26" s="1"/>
  <c r="K16" i="26"/>
  <c r="J16" i="26"/>
  <c r="E16" i="26"/>
  <c r="F16" i="26" s="1"/>
  <c r="Y15" i="26"/>
  <c r="X15" i="26"/>
  <c r="W15" i="26"/>
  <c r="T15" i="26"/>
  <c r="N15" i="26"/>
  <c r="O15" i="26" s="1"/>
  <c r="K15" i="26"/>
  <c r="J15" i="26"/>
  <c r="E15" i="26"/>
  <c r="F15" i="26" s="1"/>
  <c r="AB14" i="26"/>
  <c r="Y14" i="26"/>
  <c r="X14" i="26"/>
  <c r="W14" i="26"/>
  <c r="U14" i="26"/>
  <c r="T14" i="26"/>
  <c r="N14" i="26"/>
  <c r="O14" i="26" s="1"/>
  <c r="K14" i="26"/>
  <c r="J14" i="26"/>
  <c r="E14" i="26"/>
  <c r="F14" i="26" s="1"/>
  <c r="Y13" i="26"/>
  <c r="X13" i="26"/>
  <c r="W13" i="26"/>
  <c r="T13" i="26"/>
  <c r="U13" i="26" s="1"/>
  <c r="O13" i="26"/>
  <c r="N13" i="26"/>
  <c r="J13" i="26"/>
  <c r="K13" i="26" s="1"/>
  <c r="F13" i="26"/>
  <c r="E13" i="26"/>
  <c r="Y12" i="26"/>
  <c r="X12" i="26"/>
  <c r="W12" i="26"/>
  <c r="T12" i="26"/>
  <c r="O12" i="26"/>
  <c r="N12" i="26"/>
  <c r="J12" i="26"/>
  <c r="K12" i="26" s="1"/>
  <c r="F12" i="26"/>
  <c r="E12" i="26"/>
  <c r="Y11" i="26"/>
  <c r="X11" i="26"/>
  <c r="W11" i="26"/>
  <c r="T11" i="26"/>
  <c r="U11" i="26" s="1"/>
  <c r="O11" i="26"/>
  <c r="N11" i="26"/>
  <c r="J11" i="26"/>
  <c r="K11" i="26" s="1"/>
  <c r="F11" i="26"/>
  <c r="E11" i="26"/>
  <c r="Y10" i="26"/>
  <c r="X10" i="26"/>
  <c r="W10" i="26"/>
  <c r="T10" i="26"/>
  <c r="U10" i="26" s="1"/>
  <c r="O10" i="26"/>
  <c r="N10" i="26"/>
  <c r="J10" i="26"/>
  <c r="K10" i="26" s="1"/>
  <c r="F10" i="26"/>
  <c r="E10" i="26"/>
  <c r="X9" i="26"/>
  <c r="W9" i="26"/>
  <c r="T9" i="26"/>
  <c r="U9" i="26" s="1"/>
  <c r="O9" i="26"/>
  <c r="N9" i="26"/>
  <c r="J9" i="26"/>
  <c r="K9" i="26" s="1"/>
  <c r="F9" i="26"/>
  <c r="E9" i="26"/>
  <c r="S8" i="26"/>
  <c r="T8" i="26" s="1"/>
  <c r="R8" i="26"/>
  <c r="X8" i="26" s="1"/>
  <c r="N8" i="26"/>
  <c r="O37" i="26" s="1"/>
  <c r="J8" i="26"/>
  <c r="K35" i="26" s="1"/>
  <c r="E8" i="26"/>
  <c r="X38" i="25"/>
  <c r="Y38" i="25" s="1"/>
  <c r="W38" i="25"/>
  <c r="T38" i="25"/>
  <c r="N38" i="25"/>
  <c r="O38" i="25" s="1"/>
  <c r="K38" i="25"/>
  <c r="J38" i="25"/>
  <c r="E38" i="25"/>
  <c r="F38" i="25" s="1"/>
  <c r="Y37" i="25"/>
  <c r="X37" i="25"/>
  <c r="W37" i="25"/>
  <c r="T37" i="25"/>
  <c r="N37" i="25"/>
  <c r="O37" i="25" s="1"/>
  <c r="J37" i="25"/>
  <c r="K37" i="25" s="1"/>
  <c r="E37" i="25"/>
  <c r="F37" i="25" s="1"/>
  <c r="X36" i="25"/>
  <c r="Y36" i="25" s="1"/>
  <c r="W36" i="25"/>
  <c r="T36" i="25"/>
  <c r="O36" i="25"/>
  <c r="N36" i="25"/>
  <c r="J36" i="25"/>
  <c r="K36" i="25" s="1"/>
  <c r="F36" i="25"/>
  <c r="E36" i="25"/>
  <c r="X35" i="25"/>
  <c r="Y35" i="25" s="1"/>
  <c r="W35" i="25"/>
  <c r="T35" i="25"/>
  <c r="N35" i="25"/>
  <c r="O35" i="25" s="1"/>
  <c r="J35" i="25"/>
  <c r="K35" i="25" s="1"/>
  <c r="E35" i="25"/>
  <c r="F35" i="25" s="1"/>
  <c r="X34" i="25"/>
  <c r="Y34" i="25" s="1"/>
  <c r="W34" i="25"/>
  <c r="T34" i="25"/>
  <c r="N34" i="25"/>
  <c r="O34" i="25" s="1"/>
  <c r="K34" i="25"/>
  <c r="J34" i="25"/>
  <c r="E34" i="25"/>
  <c r="F34" i="25" s="1"/>
  <c r="Y33" i="25"/>
  <c r="X33" i="25"/>
  <c r="W33" i="25"/>
  <c r="T33" i="25"/>
  <c r="N33" i="25"/>
  <c r="O33" i="25" s="1"/>
  <c r="J33" i="25"/>
  <c r="K33" i="25" s="1"/>
  <c r="E33" i="25"/>
  <c r="F33" i="25" s="1"/>
  <c r="X32" i="25"/>
  <c r="Y32" i="25" s="1"/>
  <c r="W32" i="25"/>
  <c r="T32" i="25"/>
  <c r="O32" i="25"/>
  <c r="N32" i="25"/>
  <c r="J32" i="25"/>
  <c r="K32" i="25" s="1"/>
  <c r="F32" i="25"/>
  <c r="E32" i="25"/>
  <c r="X31" i="25"/>
  <c r="Y31" i="25" s="1"/>
  <c r="W31" i="25"/>
  <c r="T31" i="25"/>
  <c r="N31" i="25"/>
  <c r="O31" i="25" s="1"/>
  <c r="J31" i="25"/>
  <c r="K31" i="25" s="1"/>
  <c r="E31" i="25"/>
  <c r="F31" i="25" s="1"/>
  <c r="X30" i="25"/>
  <c r="Y30" i="25" s="1"/>
  <c r="W30" i="25"/>
  <c r="T30" i="25"/>
  <c r="N30" i="25"/>
  <c r="O30" i="25" s="1"/>
  <c r="K30" i="25"/>
  <c r="J30" i="25"/>
  <c r="E30" i="25"/>
  <c r="F30" i="25" s="1"/>
  <c r="Y29" i="25"/>
  <c r="X29" i="25"/>
  <c r="W29" i="25"/>
  <c r="T29" i="25"/>
  <c r="N29" i="25"/>
  <c r="O29" i="25" s="1"/>
  <c r="J29" i="25"/>
  <c r="K29" i="25" s="1"/>
  <c r="E29" i="25"/>
  <c r="F29" i="25" s="1"/>
  <c r="X28" i="25"/>
  <c r="Y28" i="25" s="1"/>
  <c r="W28" i="25"/>
  <c r="T28" i="25"/>
  <c r="O28" i="25"/>
  <c r="N28" i="25"/>
  <c r="J28" i="25"/>
  <c r="K28" i="25" s="1"/>
  <c r="F28" i="25"/>
  <c r="E28" i="25"/>
  <c r="X27" i="25"/>
  <c r="Y27" i="25" s="1"/>
  <c r="W27" i="25"/>
  <c r="T27" i="25"/>
  <c r="N27" i="25"/>
  <c r="O27" i="25" s="1"/>
  <c r="J27" i="25"/>
  <c r="K27" i="25" s="1"/>
  <c r="E27" i="25"/>
  <c r="F27" i="25" s="1"/>
  <c r="X26" i="25"/>
  <c r="Y26" i="25" s="1"/>
  <c r="W26" i="25"/>
  <c r="T26" i="25"/>
  <c r="N26" i="25"/>
  <c r="O26" i="25" s="1"/>
  <c r="K26" i="25"/>
  <c r="J26" i="25"/>
  <c r="E26" i="25"/>
  <c r="F26" i="25" s="1"/>
  <c r="Y25" i="25"/>
  <c r="X25" i="25"/>
  <c r="W25" i="25"/>
  <c r="T25" i="25"/>
  <c r="N25" i="25"/>
  <c r="O25" i="25" s="1"/>
  <c r="J25" i="25"/>
  <c r="K25" i="25" s="1"/>
  <c r="E25" i="25"/>
  <c r="F25" i="25" s="1"/>
  <c r="X24" i="25"/>
  <c r="Y24" i="25" s="1"/>
  <c r="W24" i="25"/>
  <c r="T24" i="25"/>
  <c r="O24" i="25"/>
  <c r="N24" i="25"/>
  <c r="J24" i="25"/>
  <c r="K24" i="25" s="1"/>
  <c r="F24" i="25"/>
  <c r="E24" i="25"/>
  <c r="X23" i="25"/>
  <c r="Y23" i="25" s="1"/>
  <c r="W23" i="25"/>
  <c r="T23" i="25"/>
  <c r="N23" i="25"/>
  <c r="O23" i="25" s="1"/>
  <c r="J23" i="25"/>
  <c r="K23" i="25" s="1"/>
  <c r="E23" i="25"/>
  <c r="F23" i="25" s="1"/>
  <c r="X22" i="25"/>
  <c r="Y22" i="25" s="1"/>
  <c r="W22" i="25"/>
  <c r="T22" i="25"/>
  <c r="O22" i="25"/>
  <c r="N22" i="25"/>
  <c r="J22" i="25"/>
  <c r="K22" i="25" s="1"/>
  <c r="F22" i="25"/>
  <c r="E22" i="25"/>
  <c r="Y21" i="25"/>
  <c r="X21" i="25"/>
  <c r="W21" i="25"/>
  <c r="T21" i="25"/>
  <c r="N21" i="25"/>
  <c r="O21" i="25" s="1"/>
  <c r="J21" i="25"/>
  <c r="K21" i="25" s="1"/>
  <c r="E21" i="25"/>
  <c r="F21" i="25" s="1"/>
  <c r="X20" i="25"/>
  <c r="Y20" i="25" s="1"/>
  <c r="W20" i="25"/>
  <c r="T20" i="25"/>
  <c r="N20" i="25"/>
  <c r="O20" i="25" s="1"/>
  <c r="K20" i="25"/>
  <c r="J20" i="25"/>
  <c r="E20" i="25"/>
  <c r="F20" i="25" s="1"/>
  <c r="X19" i="25"/>
  <c r="Y19" i="25" s="1"/>
  <c r="W19" i="25"/>
  <c r="T19" i="25"/>
  <c r="N19" i="25"/>
  <c r="O19" i="25" s="1"/>
  <c r="J19" i="25"/>
  <c r="K19" i="25" s="1"/>
  <c r="E19" i="25"/>
  <c r="F19" i="25" s="1"/>
  <c r="X18" i="25"/>
  <c r="Y18" i="25" s="1"/>
  <c r="W18" i="25"/>
  <c r="T18" i="25"/>
  <c r="O18" i="25"/>
  <c r="N18" i="25"/>
  <c r="J18" i="25"/>
  <c r="K18" i="25" s="1"/>
  <c r="F18" i="25"/>
  <c r="E18" i="25"/>
  <c r="X17" i="25"/>
  <c r="Y17" i="25" s="1"/>
  <c r="W17" i="25"/>
  <c r="T17" i="25"/>
  <c r="N17" i="25"/>
  <c r="O17" i="25" s="1"/>
  <c r="J17" i="25"/>
  <c r="K17" i="25" s="1"/>
  <c r="E17" i="25"/>
  <c r="F17" i="25" s="1"/>
  <c r="X16" i="25"/>
  <c r="Y16" i="25" s="1"/>
  <c r="W16" i="25"/>
  <c r="T16" i="25"/>
  <c r="N16" i="25"/>
  <c r="O16" i="25" s="1"/>
  <c r="K16" i="25"/>
  <c r="J16" i="25"/>
  <c r="E16" i="25"/>
  <c r="F16" i="25" s="1"/>
  <c r="X15" i="25"/>
  <c r="Y15" i="25" s="1"/>
  <c r="W15" i="25"/>
  <c r="T15" i="25"/>
  <c r="N15" i="25"/>
  <c r="O15" i="25" s="1"/>
  <c r="K15" i="25"/>
  <c r="J15" i="25"/>
  <c r="E15" i="25"/>
  <c r="F15" i="25" s="1"/>
  <c r="X14" i="25"/>
  <c r="Y14" i="25" s="1"/>
  <c r="W14" i="25"/>
  <c r="T14" i="25"/>
  <c r="N14" i="25"/>
  <c r="O14" i="25" s="1"/>
  <c r="K14" i="25"/>
  <c r="J14" i="25"/>
  <c r="E14" i="25"/>
  <c r="F14" i="25" s="1"/>
  <c r="Y13" i="25"/>
  <c r="X13" i="25"/>
  <c r="W13" i="25"/>
  <c r="T13" i="25"/>
  <c r="N13" i="25"/>
  <c r="O13" i="25" s="1"/>
  <c r="J13" i="25"/>
  <c r="K13" i="25" s="1"/>
  <c r="E13" i="25"/>
  <c r="F13" i="25" s="1"/>
  <c r="Y12" i="25"/>
  <c r="X12" i="25"/>
  <c r="W12" i="25"/>
  <c r="T12" i="25"/>
  <c r="N12" i="25"/>
  <c r="O12" i="25" s="1"/>
  <c r="J12" i="25"/>
  <c r="K12" i="25" s="1"/>
  <c r="E12" i="25"/>
  <c r="F12" i="25" s="1"/>
  <c r="Y11" i="25"/>
  <c r="X11" i="25"/>
  <c r="W11" i="25"/>
  <c r="T11" i="25"/>
  <c r="N11" i="25"/>
  <c r="O11" i="25" s="1"/>
  <c r="J11" i="25"/>
  <c r="K11" i="25" s="1"/>
  <c r="E11" i="25"/>
  <c r="F11" i="25" s="1"/>
  <c r="Y10" i="25"/>
  <c r="X10" i="25"/>
  <c r="W10" i="25"/>
  <c r="T10" i="25"/>
  <c r="N10" i="25"/>
  <c r="O10" i="25" s="1"/>
  <c r="J10" i="25"/>
  <c r="K10" i="25" s="1"/>
  <c r="E10" i="25"/>
  <c r="F10" i="25" s="1"/>
  <c r="X9" i="25"/>
  <c r="AB11" i="25" s="1"/>
  <c r="W9" i="25"/>
  <c r="T9" i="25"/>
  <c r="O9" i="25"/>
  <c r="N9" i="25"/>
  <c r="J9" i="25"/>
  <c r="K9" i="25" s="1"/>
  <c r="F9" i="25"/>
  <c r="E9" i="25"/>
  <c r="S8" i="25"/>
  <c r="X8" i="25" s="1"/>
  <c r="R8" i="25"/>
  <c r="N8" i="25"/>
  <c r="J8" i="25"/>
  <c r="E8" i="25"/>
  <c r="X38" i="24"/>
  <c r="Y38" i="24" s="1"/>
  <c r="W38" i="24"/>
  <c r="T38" i="24"/>
  <c r="N38" i="24"/>
  <c r="K38" i="24"/>
  <c r="J38" i="24"/>
  <c r="F38" i="24"/>
  <c r="E38" i="24"/>
  <c r="Y37" i="24"/>
  <c r="X37" i="24"/>
  <c r="W37" i="24"/>
  <c r="T37" i="24"/>
  <c r="N37" i="24"/>
  <c r="O37" i="24" s="1"/>
  <c r="J37" i="24"/>
  <c r="K37" i="24" s="1"/>
  <c r="E37" i="24"/>
  <c r="F37" i="24" s="1"/>
  <c r="X36" i="24"/>
  <c r="Y36" i="24" s="1"/>
  <c r="W36" i="24"/>
  <c r="T36" i="24"/>
  <c r="N36" i="24"/>
  <c r="K36" i="24"/>
  <c r="J36" i="24"/>
  <c r="F36" i="24"/>
  <c r="E36" i="24"/>
  <c r="Y35" i="24"/>
  <c r="X35" i="24"/>
  <c r="W35" i="24"/>
  <c r="T35" i="24"/>
  <c r="N35" i="24"/>
  <c r="O35" i="24" s="1"/>
  <c r="J35" i="24"/>
  <c r="K35" i="24" s="1"/>
  <c r="E35" i="24"/>
  <c r="F35" i="24" s="1"/>
  <c r="X34" i="24"/>
  <c r="Y34" i="24" s="1"/>
  <c r="W34" i="24"/>
  <c r="T34" i="24"/>
  <c r="N34" i="24"/>
  <c r="K34" i="24"/>
  <c r="J34" i="24"/>
  <c r="F34" i="24"/>
  <c r="E34" i="24"/>
  <c r="Y33" i="24"/>
  <c r="X33" i="24"/>
  <c r="W33" i="24"/>
  <c r="T33" i="24"/>
  <c r="N33" i="24"/>
  <c r="O33" i="24" s="1"/>
  <c r="J33" i="24"/>
  <c r="K33" i="24" s="1"/>
  <c r="E33" i="24"/>
  <c r="F33" i="24" s="1"/>
  <c r="X32" i="24"/>
  <c r="Y32" i="24" s="1"/>
  <c r="W32" i="24"/>
  <c r="T32" i="24"/>
  <c r="N32" i="24"/>
  <c r="K32" i="24"/>
  <c r="J32" i="24"/>
  <c r="F32" i="24"/>
  <c r="E32" i="24"/>
  <c r="Y31" i="24"/>
  <c r="X31" i="24"/>
  <c r="W31" i="24"/>
  <c r="T31" i="24"/>
  <c r="N31" i="24"/>
  <c r="O31" i="24" s="1"/>
  <c r="J31" i="24"/>
  <c r="K31" i="24" s="1"/>
  <c r="E31" i="24"/>
  <c r="F31" i="24" s="1"/>
  <c r="X30" i="24"/>
  <c r="Y30" i="24" s="1"/>
  <c r="W30" i="24"/>
  <c r="T30" i="24"/>
  <c r="N30" i="24"/>
  <c r="K30" i="24"/>
  <c r="J30" i="24"/>
  <c r="F30" i="24"/>
  <c r="E30" i="24"/>
  <c r="Y29" i="24"/>
  <c r="X29" i="24"/>
  <c r="W29" i="24"/>
  <c r="T29" i="24"/>
  <c r="N29" i="24"/>
  <c r="O29" i="24" s="1"/>
  <c r="J29" i="24"/>
  <c r="K29" i="24" s="1"/>
  <c r="E29" i="24"/>
  <c r="F29" i="24" s="1"/>
  <c r="X28" i="24"/>
  <c r="Y28" i="24" s="1"/>
  <c r="W28" i="24"/>
  <c r="T28" i="24"/>
  <c r="N28" i="24"/>
  <c r="K28" i="24"/>
  <c r="J28" i="24"/>
  <c r="F28" i="24"/>
  <c r="E28" i="24"/>
  <c r="Y27" i="24"/>
  <c r="X27" i="24"/>
  <c r="W27" i="24"/>
  <c r="T27" i="24"/>
  <c r="N27" i="24"/>
  <c r="O27" i="24" s="1"/>
  <c r="J27" i="24"/>
  <c r="K27" i="24" s="1"/>
  <c r="E27" i="24"/>
  <c r="F27" i="24" s="1"/>
  <c r="X26" i="24"/>
  <c r="Y26" i="24" s="1"/>
  <c r="W26" i="24"/>
  <c r="T26" i="24"/>
  <c r="N26" i="24"/>
  <c r="K26" i="24"/>
  <c r="J26" i="24"/>
  <c r="F26" i="24"/>
  <c r="E26" i="24"/>
  <c r="Y25" i="24"/>
  <c r="X25" i="24"/>
  <c r="W25" i="24"/>
  <c r="T25" i="24"/>
  <c r="N25" i="24"/>
  <c r="O25" i="24" s="1"/>
  <c r="J25" i="24"/>
  <c r="K25" i="24" s="1"/>
  <c r="E25" i="24"/>
  <c r="F25" i="24" s="1"/>
  <c r="X24" i="24"/>
  <c r="Y24" i="24" s="1"/>
  <c r="W24" i="24"/>
  <c r="T24" i="24"/>
  <c r="N24" i="24"/>
  <c r="K24" i="24"/>
  <c r="J24" i="24"/>
  <c r="F24" i="24"/>
  <c r="E24" i="24"/>
  <c r="Y23" i="24"/>
  <c r="X23" i="24"/>
  <c r="W23" i="24"/>
  <c r="T23" i="24"/>
  <c r="N23" i="24"/>
  <c r="O23" i="24" s="1"/>
  <c r="J23" i="24"/>
  <c r="K23" i="24" s="1"/>
  <c r="E23" i="24"/>
  <c r="F23" i="24" s="1"/>
  <c r="X22" i="24"/>
  <c r="Y22" i="24" s="1"/>
  <c r="W22" i="24"/>
  <c r="T22" i="24"/>
  <c r="N22" i="24"/>
  <c r="K22" i="24"/>
  <c r="J22" i="24"/>
  <c r="F22" i="24"/>
  <c r="E22" i="24"/>
  <c r="Y21" i="24"/>
  <c r="X21" i="24"/>
  <c r="W21" i="24"/>
  <c r="T21" i="24"/>
  <c r="N21" i="24"/>
  <c r="O21" i="24" s="1"/>
  <c r="J21" i="24"/>
  <c r="K21" i="24" s="1"/>
  <c r="E21" i="24"/>
  <c r="F21" i="24" s="1"/>
  <c r="X20" i="24"/>
  <c r="Y20" i="24" s="1"/>
  <c r="W20" i="24"/>
  <c r="T20" i="24"/>
  <c r="N20" i="24"/>
  <c r="K20" i="24"/>
  <c r="J20" i="24"/>
  <c r="F20" i="24"/>
  <c r="E20" i="24"/>
  <c r="Y19" i="24"/>
  <c r="X19" i="24"/>
  <c r="W19" i="24"/>
  <c r="T19" i="24"/>
  <c r="N19" i="24"/>
  <c r="O19" i="24" s="1"/>
  <c r="J19" i="24"/>
  <c r="K19" i="24" s="1"/>
  <c r="E19" i="24"/>
  <c r="F19" i="24" s="1"/>
  <c r="X18" i="24"/>
  <c r="Y18" i="24" s="1"/>
  <c r="W18" i="24"/>
  <c r="T18" i="24"/>
  <c r="N18" i="24"/>
  <c r="K18" i="24"/>
  <c r="J18" i="24"/>
  <c r="F18" i="24"/>
  <c r="E18" i="24"/>
  <c r="Y17" i="24"/>
  <c r="X17" i="24"/>
  <c r="W17" i="24"/>
  <c r="T17" i="24"/>
  <c r="N17" i="24"/>
  <c r="O17" i="24" s="1"/>
  <c r="J17" i="24"/>
  <c r="K17" i="24" s="1"/>
  <c r="E17" i="24"/>
  <c r="F17" i="24" s="1"/>
  <c r="X16" i="24"/>
  <c r="Y16" i="24" s="1"/>
  <c r="W16" i="24"/>
  <c r="T16" i="24"/>
  <c r="N16" i="24"/>
  <c r="K16" i="24"/>
  <c r="J16" i="24"/>
  <c r="F16" i="24"/>
  <c r="E16" i="24"/>
  <c r="X15" i="24"/>
  <c r="Y15" i="24" s="1"/>
  <c r="W15" i="24"/>
  <c r="T15" i="24"/>
  <c r="N15" i="24"/>
  <c r="K15" i="24"/>
  <c r="J15" i="24"/>
  <c r="F15" i="24"/>
  <c r="E15" i="24"/>
  <c r="X14" i="24"/>
  <c r="Y14" i="24" s="1"/>
  <c r="W14" i="24"/>
  <c r="T14" i="24"/>
  <c r="N14" i="24"/>
  <c r="K14" i="24"/>
  <c r="J14" i="24"/>
  <c r="F14" i="24"/>
  <c r="E14" i="24"/>
  <c r="Y13" i="24"/>
  <c r="X13" i="24"/>
  <c r="W13" i="24"/>
  <c r="T13" i="24"/>
  <c r="N13" i="24"/>
  <c r="O13" i="24" s="1"/>
  <c r="J13" i="24"/>
  <c r="K13" i="24" s="1"/>
  <c r="E13" i="24"/>
  <c r="F13" i="24" s="1"/>
  <c r="Y12" i="24"/>
  <c r="X12" i="24"/>
  <c r="W12" i="24"/>
  <c r="T12" i="24"/>
  <c r="N12" i="24"/>
  <c r="O12" i="24" s="1"/>
  <c r="J12" i="24"/>
  <c r="K12" i="24" s="1"/>
  <c r="E12" i="24"/>
  <c r="F12" i="24" s="1"/>
  <c r="Y11" i="24"/>
  <c r="X11" i="24"/>
  <c r="W11" i="24"/>
  <c r="T11" i="24"/>
  <c r="N11" i="24"/>
  <c r="O11" i="24" s="1"/>
  <c r="J11" i="24"/>
  <c r="K11" i="24" s="1"/>
  <c r="E11" i="24"/>
  <c r="F11" i="24" s="1"/>
  <c r="Y10" i="24"/>
  <c r="X10" i="24"/>
  <c r="W10" i="24"/>
  <c r="T10" i="24"/>
  <c r="N10" i="24"/>
  <c r="O10" i="24" s="1"/>
  <c r="J10" i="24"/>
  <c r="K10" i="24" s="1"/>
  <c r="E10" i="24"/>
  <c r="F10" i="24" s="1"/>
  <c r="X9" i="24"/>
  <c r="AB12" i="24" s="1"/>
  <c r="W9" i="24"/>
  <c r="T9" i="24"/>
  <c r="O9" i="24"/>
  <c r="N9" i="24"/>
  <c r="K9" i="24"/>
  <c r="J9" i="24"/>
  <c r="F9" i="24"/>
  <c r="E9" i="24"/>
  <c r="S8" i="24"/>
  <c r="X8" i="24" s="1"/>
  <c r="R8" i="24"/>
  <c r="N8" i="24"/>
  <c r="O38" i="24" s="1"/>
  <c r="J8" i="24"/>
  <c r="E8" i="24"/>
  <c r="X38" i="23"/>
  <c r="Y38" i="23" s="1"/>
  <c r="W38" i="23"/>
  <c r="T38" i="23"/>
  <c r="N38" i="23"/>
  <c r="O38" i="23" s="1"/>
  <c r="J38" i="23"/>
  <c r="E38" i="23"/>
  <c r="F38" i="23" s="1"/>
  <c r="Y37" i="23"/>
  <c r="X37" i="23"/>
  <c r="W37" i="23"/>
  <c r="T37" i="23"/>
  <c r="N37" i="23"/>
  <c r="O37" i="23" s="1"/>
  <c r="J37" i="23"/>
  <c r="E37" i="23"/>
  <c r="F37" i="23" s="1"/>
  <c r="X36" i="23"/>
  <c r="Y36" i="23" s="1"/>
  <c r="W36" i="23"/>
  <c r="T36" i="23"/>
  <c r="O36" i="23"/>
  <c r="N36" i="23"/>
  <c r="J36" i="23"/>
  <c r="F36" i="23"/>
  <c r="E36" i="23"/>
  <c r="X35" i="23"/>
  <c r="Y35" i="23" s="1"/>
  <c r="W35" i="23"/>
  <c r="T35" i="23"/>
  <c r="N35" i="23"/>
  <c r="O35" i="23" s="1"/>
  <c r="J35" i="23"/>
  <c r="E35" i="23"/>
  <c r="F35" i="23" s="1"/>
  <c r="X34" i="23"/>
  <c r="Y34" i="23" s="1"/>
  <c r="W34" i="23"/>
  <c r="T34" i="23"/>
  <c r="N34" i="23"/>
  <c r="O34" i="23" s="1"/>
  <c r="J34" i="23"/>
  <c r="E34" i="23"/>
  <c r="F34" i="23" s="1"/>
  <c r="Y33" i="23"/>
  <c r="X33" i="23"/>
  <c r="W33" i="23"/>
  <c r="T33" i="23"/>
  <c r="N33" i="23"/>
  <c r="O33" i="23" s="1"/>
  <c r="J33" i="23"/>
  <c r="E33" i="23"/>
  <c r="F33" i="23" s="1"/>
  <c r="X32" i="23"/>
  <c r="Y32" i="23" s="1"/>
  <c r="W32" i="23"/>
  <c r="T32" i="23"/>
  <c r="O32" i="23"/>
  <c r="N32" i="23"/>
  <c r="J32" i="23"/>
  <c r="F32" i="23"/>
  <c r="E32" i="23"/>
  <c r="X31" i="23"/>
  <c r="Y31" i="23" s="1"/>
  <c r="W31" i="23"/>
  <c r="T31" i="23"/>
  <c r="N31" i="23"/>
  <c r="O31" i="23" s="1"/>
  <c r="J31" i="23"/>
  <c r="E31" i="23"/>
  <c r="F31" i="23" s="1"/>
  <c r="X30" i="23"/>
  <c r="Y30" i="23" s="1"/>
  <c r="W30" i="23"/>
  <c r="T30" i="23"/>
  <c r="N30" i="23"/>
  <c r="O30" i="23" s="1"/>
  <c r="J30" i="23"/>
  <c r="E30" i="23"/>
  <c r="F30" i="23" s="1"/>
  <c r="Y29" i="23"/>
  <c r="X29" i="23"/>
  <c r="W29" i="23"/>
  <c r="T29" i="23"/>
  <c r="N29" i="23"/>
  <c r="O29" i="23" s="1"/>
  <c r="J29" i="23"/>
  <c r="E29" i="23"/>
  <c r="F29" i="23" s="1"/>
  <c r="X28" i="23"/>
  <c r="Y28" i="23" s="1"/>
  <c r="W28" i="23"/>
  <c r="T28" i="23"/>
  <c r="O28" i="23"/>
  <c r="N28" i="23"/>
  <c r="J28" i="23"/>
  <c r="F28" i="23"/>
  <c r="E28" i="23"/>
  <c r="X27" i="23"/>
  <c r="Y27" i="23" s="1"/>
  <c r="W27" i="23"/>
  <c r="T27" i="23"/>
  <c r="N27" i="23"/>
  <c r="O27" i="23" s="1"/>
  <c r="J27" i="23"/>
  <c r="E27" i="23"/>
  <c r="F27" i="23" s="1"/>
  <c r="X26" i="23"/>
  <c r="Y26" i="23" s="1"/>
  <c r="W26" i="23"/>
  <c r="T26" i="23"/>
  <c r="N26" i="23"/>
  <c r="O26" i="23" s="1"/>
  <c r="J26" i="23"/>
  <c r="E26" i="23"/>
  <c r="F26" i="23" s="1"/>
  <c r="Y25" i="23"/>
  <c r="X25" i="23"/>
  <c r="W25" i="23"/>
  <c r="T25" i="23"/>
  <c r="N25" i="23"/>
  <c r="O25" i="23" s="1"/>
  <c r="J25" i="23"/>
  <c r="E25" i="23"/>
  <c r="F25" i="23" s="1"/>
  <c r="X24" i="23"/>
  <c r="Y24" i="23" s="1"/>
  <c r="W24" i="23"/>
  <c r="T24" i="23"/>
  <c r="O24" i="23"/>
  <c r="N24" i="23"/>
  <c r="J24" i="23"/>
  <c r="F24" i="23"/>
  <c r="E24" i="23"/>
  <c r="X23" i="23"/>
  <c r="Y23" i="23" s="1"/>
  <c r="W23" i="23"/>
  <c r="T23" i="23"/>
  <c r="N23" i="23"/>
  <c r="O23" i="23" s="1"/>
  <c r="J23" i="23"/>
  <c r="E23" i="23"/>
  <c r="F23" i="23" s="1"/>
  <c r="X22" i="23"/>
  <c r="Y22" i="23" s="1"/>
  <c r="W22" i="23"/>
  <c r="T22" i="23"/>
  <c r="O22" i="23"/>
  <c r="N22" i="23"/>
  <c r="J22" i="23"/>
  <c r="F22" i="23"/>
  <c r="E22" i="23"/>
  <c r="Y21" i="23"/>
  <c r="X21" i="23"/>
  <c r="W21" i="23"/>
  <c r="T21" i="23"/>
  <c r="N21" i="23"/>
  <c r="O21" i="23" s="1"/>
  <c r="J21" i="23"/>
  <c r="E21" i="23"/>
  <c r="F21" i="23" s="1"/>
  <c r="X20" i="23"/>
  <c r="Y20" i="23" s="1"/>
  <c r="W20" i="23"/>
  <c r="T20" i="23"/>
  <c r="N20" i="23"/>
  <c r="O20" i="23" s="1"/>
  <c r="J20" i="23"/>
  <c r="E20" i="23"/>
  <c r="F20" i="23" s="1"/>
  <c r="X19" i="23"/>
  <c r="Y19" i="23" s="1"/>
  <c r="W19" i="23"/>
  <c r="T19" i="23"/>
  <c r="N19" i="23"/>
  <c r="O19" i="23" s="1"/>
  <c r="J19" i="23"/>
  <c r="E19" i="23"/>
  <c r="F19" i="23" s="1"/>
  <c r="X18" i="23"/>
  <c r="Y18" i="23" s="1"/>
  <c r="W18" i="23"/>
  <c r="T18" i="23"/>
  <c r="O18" i="23"/>
  <c r="N18" i="23"/>
  <c r="J18" i="23"/>
  <c r="F18" i="23"/>
  <c r="E18" i="23"/>
  <c r="X17" i="23"/>
  <c r="Y17" i="23" s="1"/>
  <c r="W17" i="23"/>
  <c r="T17" i="23"/>
  <c r="N17" i="23"/>
  <c r="O17" i="23" s="1"/>
  <c r="J17" i="23"/>
  <c r="E17" i="23"/>
  <c r="F17" i="23" s="1"/>
  <c r="X16" i="23"/>
  <c r="Y16" i="23" s="1"/>
  <c r="W16" i="23"/>
  <c r="T16" i="23"/>
  <c r="N16" i="23"/>
  <c r="O16" i="23" s="1"/>
  <c r="J16" i="23"/>
  <c r="E16" i="23"/>
  <c r="F16" i="23" s="1"/>
  <c r="X15" i="23"/>
  <c r="Y15" i="23" s="1"/>
  <c r="W15" i="23"/>
  <c r="T15" i="23"/>
  <c r="N15" i="23"/>
  <c r="O15" i="23" s="1"/>
  <c r="J15" i="23"/>
  <c r="E15" i="23"/>
  <c r="F15" i="23" s="1"/>
  <c r="X14" i="23"/>
  <c r="Y14" i="23" s="1"/>
  <c r="W14" i="23"/>
  <c r="T14" i="23"/>
  <c r="N14" i="23"/>
  <c r="O14" i="23" s="1"/>
  <c r="J14" i="23"/>
  <c r="E14" i="23"/>
  <c r="F14" i="23" s="1"/>
  <c r="Y13" i="23"/>
  <c r="X13" i="23"/>
  <c r="W13" i="23"/>
  <c r="T13" i="23"/>
  <c r="N13" i="23"/>
  <c r="O13" i="23" s="1"/>
  <c r="J13" i="23"/>
  <c r="E13" i="23"/>
  <c r="F13" i="23" s="1"/>
  <c r="Y12" i="23"/>
  <c r="X12" i="23"/>
  <c r="W12" i="23"/>
  <c r="T12" i="23"/>
  <c r="N12" i="23"/>
  <c r="O12" i="23" s="1"/>
  <c r="J12" i="23"/>
  <c r="E12" i="23"/>
  <c r="F12" i="23" s="1"/>
  <c r="Y11" i="23"/>
  <c r="X11" i="23"/>
  <c r="W11" i="23"/>
  <c r="T11" i="23"/>
  <c r="U11" i="23" s="1"/>
  <c r="N11" i="23"/>
  <c r="O11" i="23" s="1"/>
  <c r="J11" i="23"/>
  <c r="K11" i="23" s="1"/>
  <c r="E11" i="23"/>
  <c r="F11" i="23" s="1"/>
  <c r="Y10" i="23"/>
  <c r="X10" i="23"/>
  <c r="W10" i="23"/>
  <c r="T10" i="23"/>
  <c r="U10" i="23" s="1"/>
  <c r="N10" i="23"/>
  <c r="O10" i="23" s="1"/>
  <c r="J10" i="23"/>
  <c r="E10" i="23"/>
  <c r="F10" i="23" s="1"/>
  <c r="X9" i="23"/>
  <c r="AB12" i="23" s="1"/>
  <c r="W9" i="23"/>
  <c r="T9" i="23"/>
  <c r="O9" i="23"/>
  <c r="N9" i="23"/>
  <c r="J9" i="23"/>
  <c r="F9" i="23"/>
  <c r="E9" i="23"/>
  <c r="T8" i="23"/>
  <c r="U30" i="23" s="1"/>
  <c r="S8" i="23"/>
  <c r="X8" i="23" s="1"/>
  <c r="R8" i="23"/>
  <c r="N8" i="23"/>
  <c r="J8" i="23"/>
  <c r="K26" i="23" s="1"/>
  <c r="E8" i="23"/>
  <c r="T19" i="22"/>
  <c r="T9" i="22"/>
  <c r="J8" i="22"/>
  <c r="J9" i="22"/>
  <c r="K9" i="22" s="1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Y12" i="22"/>
  <c r="Y13" i="22"/>
  <c r="Y16" i="22"/>
  <c r="Y18" i="22"/>
  <c r="Y20" i="22"/>
  <c r="Y21" i="22"/>
  <c r="Y22" i="22"/>
  <c r="Y23" i="22"/>
  <c r="Y24" i="22"/>
  <c r="Y25" i="22"/>
  <c r="Y26" i="22"/>
  <c r="Y27" i="22"/>
  <c r="Y28" i="22"/>
  <c r="Y29" i="22"/>
  <c r="Y30" i="22"/>
  <c r="Y31" i="22"/>
  <c r="Y32" i="22"/>
  <c r="Y33" i="22"/>
  <c r="Y34" i="22"/>
  <c r="Y35" i="22"/>
  <c r="Y36" i="22"/>
  <c r="Y37" i="22"/>
  <c r="Y38" i="22"/>
  <c r="X8" i="22"/>
  <c r="X9" i="22"/>
  <c r="Y9" i="22" s="1"/>
  <c r="X10" i="22"/>
  <c r="Y10" i="22" s="1"/>
  <c r="X11" i="22"/>
  <c r="Y11" i="22" s="1"/>
  <c r="X12" i="22"/>
  <c r="X13" i="22"/>
  <c r="X14" i="22"/>
  <c r="Y14" i="22" s="1"/>
  <c r="X15" i="22"/>
  <c r="Y15" i="22" s="1"/>
  <c r="X16" i="22"/>
  <c r="X17" i="22"/>
  <c r="Y17" i="22" s="1"/>
  <c r="X18" i="22"/>
  <c r="X19" i="22"/>
  <c r="Y19" i="22" s="1"/>
  <c r="X20" i="22"/>
  <c r="X21" i="22"/>
  <c r="X22" i="22"/>
  <c r="X23" i="22"/>
  <c r="X24" i="22"/>
  <c r="X25" i="22"/>
  <c r="X26" i="22"/>
  <c r="X27" i="22"/>
  <c r="X28" i="22"/>
  <c r="X29" i="22"/>
  <c r="X30" i="22"/>
  <c r="X31" i="22"/>
  <c r="X32" i="22"/>
  <c r="X33" i="22"/>
  <c r="X34" i="22"/>
  <c r="X35" i="22"/>
  <c r="X36" i="22"/>
  <c r="X37" i="22"/>
  <c r="X38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F9" i="22" s="1"/>
  <c r="E8" i="22"/>
  <c r="U35" i="26" l="1"/>
  <c r="U31" i="26"/>
  <c r="U27" i="26"/>
  <c r="U23" i="26"/>
  <c r="U19" i="26"/>
  <c r="U17" i="26"/>
  <c r="U38" i="26"/>
  <c r="U34" i="26"/>
  <c r="U30" i="26"/>
  <c r="U26" i="26"/>
  <c r="U20" i="26"/>
  <c r="AB12" i="26"/>
  <c r="AB11" i="26"/>
  <c r="AB10" i="26"/>
  <c r="Y9" i="26"/>
  <c r="U12" i="26"/>
  <c r="U15" i="26"/>
  <c r="AB15" i="26"/>
  <c r="U21" i="26"/>
  <c r="U33" i="26"/>
  <c r="K17" i="26"/>
  <c r="K19" i="26"/>
  <c r="K23" i="26"/>
  <c r="K27" i="26"/>
  <c r="K31" i="26"/>
  <c r="O33" i="26"/>
  <c r="U9" i="25"/>
  <c r="U10" i="25"/>
  <c r="U17" i="25"/>
  <c r="U18" i="25"/>
  <c r="U29" i="25"/>
  <c r="U33" i="25"/>
  <c r="U11" i="25"/>
  <c r="U19" i="25"/>
  <c r="U27" i="25"/>
  <c r="U28" i="25"/>
  <c r="U35" i="25"/>
  <c r="U36" i="25"/>
  <c r="AB15" i="25"/>
  <c r="T8" i="25"/>
  <c r="AB12" i="25"/>
  <c r="AB14" i="25"/>
  <c r="Y9" i="25"/>
  <c r="AB10" i="25"/>
  <c r="AB14" i="24"/>
  <c r="AB15" i="24"/>
  <c r="O18" i="24"/>
  <c r="O22" i="24"/>
  <c r="O24" i="24"/>
  <c r="O28" i="24"/>
  <c r="O32" i="24"/>
  <c r="O36" i="24"/>
  <c r="T8" i="24"/>
  <c r="Y9" i="24"/>
  <c r="AB10" i="24"/>
  <c r="AB11" i="24"/>
  <c r="O14" i="24"/>
  <c r="O15" i="24"/>
  <c r="O16" i="24"/>
  <c r="O20" i="24"/>
  <c r="O26" i="24"/>
  <c r="O30" i="24"/>
  <c r="O34" i="24"/>
  <c r="K10" i="23"/>
  <c r="U27" i="23"/>
  <c r="U28" i="23"/>
  <c r="U34" i="23"/>
  <c r="K35" i="23"/>
  <c r="Y9" i="23"/>
  <c r="AB11" i="23"/>
  <c r="U13" i="23"/>
  <c r="K28" i="23"/>
  <c r="U32" i="23"/>
  <c r="K34" i="23"/>
  <c r="AB15" i="23"/>
  <c r="U17" i="23"/>
  <c r="U18" i="23"/>
  <c r="K19" i="23"/>
  <c r="K20" i="23"/>
  <c r="K21" i="23"/>
  <c r="K22" i="23"/>
  <c r="U26" i="23"/>
  <c r="K27" i="23"/>
  <c r="U29" i="23"/>
  <c r="K32" i="23"/>
  <c r="U35" i="23"/>
  <c r="U36" i="23"/>
  <c r="K37" i="23"/>
  <c r="K38" i="23"/>
  <c r="K12" i="23"/>
  <c r="K15" i="23"/>
  <c r="U16" i="23"/>
  <c r="K17" i="23"/>
  <c r="U19" i="23"/>
  <c r="U21" i="23"/>
  <c r="K24" i="23"/>
  <c r="K29" i="23"/>
  <c r="K30" i="23"/>
  <c r="U37" i="23"/>
  <c r="AB14" i="23"/>
  <c r="K16" i="23"/>
  <c r="U20" i="23"/>
  <c r="U22" i="23"/>
  <c r="K23" i="23"/>
  <c r="U25" i="23"/>
  <c r="U31" i="23"/>
  <c r="K33" i="23"/>
  <c r="U38" i="23"/>
  <c r="U9" i="23"/>
  <c r="U12" i="23"/>
  <c r="U14" i="23"/>
  <c r="K9" i="23"/>
  <c r="AB10" i="23"/>
  <c r="K13" i="23"/>
  <c r="K14" i="23"/>
  <c r="U15" i="23"/>
  <c r="K18" i="23"/>
  <c r="U23" i="23"/>
  <c r="U24" i="23"/>
  <c r="K25" i="23"/>
  <c r="K31" i="23"/>
  <c r="U33" i="23"/>
  <c r="K36" i="23"/>
  <c r="AB19" i="26" l="1"/>
  <c r="AB20" i="26"/>
  <c r="AB22" i="26"/>
  <c r="AB18" i="26"/>
  <c r="AB21" i="26"/>
  <c r="AC21" i="26" s="1"/>
  <c r="U34" i="25"/>
  <c r="U30" i="25"/>
  <c r="U26" i="25"/>
  <c r="U20" i="25"/>
  <c r="U15" i="25"/>
  <c r="U38" i="25"/>
  <c r="U16" i="25"/>
  <c r="U14" i="25"/>
  <c r="U32" i="25"/>
  <c r="U24" i="25"/>
  <c r="U12" i="25"/>
  <c r="U25" i="25"/>
  <c r="U13" i="25"/>
  <c r="AB19" i="25"/>
  <c r="AB22" i="25"/>
  <c r="AB18" i="25"/>
  <c r="AB21" i="25"/>
  <c r="AC21" i="25" s="1"/>
  <c r="AB20" i="25"/>
  <c r="U31" i="25"/>
  <c r="U23" i="25"/>
  <c r="U37" i="25"/>
  <c r="U22" i="25"/>
  <c r="U21" i="25"/>
  <c r="U36" i="24"/>
  <c r="U32" i="24"/>
  <c r="U28" i="24"/>
  <c r="U24" i="24"/>
  <c r="U22" i="24"/>
  <c r="U18" i="24"/>
  <c r="U9" i="24"/>
  <c r="U38" i="24"/>
  <c r="U34" i="24"/>
  <c r="U30" i="24"/>
  <c r="U26" i="24"/>
  <c r="U20" i="24"/>
  <c r="U16" i="24"/>
  <c r="U15" i="24"/>
  <c r="U14" i="24"/>
  <c r="U33" i="24"/>
  <c r="U35" i="24"/>
  <c r="U37" i="24"/>
  <c r="U31" i="24"/>
  <c r="U25" i="24"/>
  <c r="U27" i="24"/>
  <c r="U29" i="24"/>
  <c r="U23" i="24"/>
  <c r="U17" i="24"/>
  <c r="U19" i="24"/>
  <c r="U21" i="24"/>
  <c r="AB19" i="24"/>
  <c r="AB22" i="24"/>
  <c r="AC22" i="24" s="1"/>
  <c r="AB18" i="24"/>
  <c r="AB21" i="24"/>
  <c r="AB20" i="24"/>
  <c r="U13" i="24"/>
  <c r="U10" i="24"/>
  <c r="U11" i="24"/>
  <c r="U12" i="24"/>
  <c r="AB19" i="23"/>
  <c r="AB22" i="23"/>
  <c r="AC22" i="23" s="1"/>
  <c r="AB18" i="23"/>
  <c r="AB21" i="23"/>
  <c r="AB20" i="23"/>
  <c r="W38" i="22"/>
  <c r="T38" i="22"/>
  <c r="N38" i="22"/>
  <c r="W37" i="22"/>
  <c r="T37" i="22"/>
  <c r="N37" i="22"/>
  <c r="W36" i="22"/>
  <c r="T36" i="22"/>
  <c r="N36" i="22"/>
  <c r="W35" i="22"/>
  <c r="T35" i="22"/>
  <c r="N35" i="22"/>
  <c r="W34" i="22"/>
  <c r="T34" i="22"/>
  <c r="N34" i="22"/>
  <c r="W33" i="22"/>
  <c r="T33" i="22"/>
  <c r="N33" i="22"/>
  <c r="W32" i="22"/>
  <c r="T32" i="22"/>
  <c r="N32" i="22"/>
  <c r="W31" i="22"/>
  <c r="T31" i="22"/>
  <c r="N31" i="22"/>
  <c r="W30" i="22"/>
  <c r="T30" i="22"/>
  <c r="N30" i="22"/>
  <c r="W29" i="22"/>
  <c r="T29" i="22"/>
  <c r="N29" i="22"/>
  <c r="W28" i="22"/>
  <c r="T28" i="22"/>
  <c r="N28" i="22"/>
  <c r="W27" i="22"/>
  <c r="T27" i="22"/>
  <c r="N27" i="22"/>
  <c r="W26" i="22"/>
  <c r="T26" i="22"/>
  <c r="N26" i="22"/>
  <c r="W25" i="22"/>
  <c r="T25" i="22"/>
  <c r="N25" i="22"/>
  <c r="W24" i="22"/>
  <c r="T24" i="22"/>
  <c r="N24" i="22"/>
  <c r="W23" i="22"/>
  <c r="T23" i="22"/>
  <c r="N23" i="22"/>
  <c r="W22" i="22"/>
  <c r="T22" i="22"/>
  <c r="N22" i="22"/>
  <c r="W21" i="22"/>
  <c r="T21" i="22"/>
  <c r="N21" i="22"/>
  <c r="W20" i="22"/>
  <c r="T20" i="22"/>
  <c r="N20" i="22"/>
  <c r="W19" i="22"/>
  <c r="N19" i="22"/>
  <c r="W18" i="22"/>
  <c r="T18" i="22"/>
  <c r="N18" i="22"/>
  <c r="W17" i="22"/>
  <c r="T17" i="22"/>
  <c r="N17" i="22"/>
  <c r="W16" i="22"/>
  <c r="T16" i="22"/>
  <c r="N16" i="22"/>
  <c r="W15" i="22"/>
  <c r="T15" i="22"/>
  <c r="N15" i="22"/>
  <c r="W14" i="22"/>
  <c r="T14" i="22"/>
  <c r="N14" i="22"/>
  <c r="W13" i="22"/>
  <c r="T13" i="22"/>
  <c r="N13" i="22"/>
  <c r="W12" i="22"/>
  <c r="T12" i="22"/>
  <c r="N12" i="22"/>
  <c r="W11" i="22"/>
  <c r="T11" i="22"/>
  <c r="N11" i="22"/>
  <c r="W10" i="22"/>
  <c r="T10" i="22"/>
  <c r="N10" i="22"/>
  <c r="W9" i="22"/>
  <c r="N9" i="22"/>
  <c r="S8" i="22"/>
  <c r="R8" i="22"/>
  <c r="AC18" i="26" l="1"/>
  <c r="AC22" i="26"/>
  <c r="AC20" i="26"/>
  <c r="AC19" i="26"/>
  <c r="AC20" i="25"/>
  <c r="AC19" i="25"/>
  <c r="AC18" i="25"/>
  <c r="AC22" i="25"/>
  <c r="AC20" i="24"/>
  <c r="AC19" i="24"/>
  <c r="AC21" i="24"/>
  <c r="AC18" i="24"/>
  <c r="AC21" i="23"/>
  <c r="AC18" i="23"/>
  <c r="AC20" i="23"/>
  <c r="AC19" i="23"/>
  <c r="T8" i="22"/>
  <c r="U30" i="22" s="1"/>
  <c r="AB11" i="22"/>
  <c r="AB15" i="22"/>
  <c r="AB12" i="22"/>
  <c r="AB10" i="22"/>
  <c r="U27" i="22"/>
  <c r="N8" i="22"/>
  <c r="O26" i="22" s="1"/>
  <c r="AB14" i="22"/>
  <c r="U22" i="22"/>
  <c r="U31" i="22"/>
  <c r="U35" i="22" l="1"/>
  <c r="U11" i="22"/>
  <c r="U19" i="22"/>
  <c r="U36" i="22"/>
  <c r="U38" i="22"/>
  <c r="O37" i="22"/>
  <c r="U15" i="22"/>
  <c r="U29" i="22"/>
  <c r="U37" i="22"/>
  <c r="U18" i="22"/>
  <c r="U25" i="22"/>
  <c r="U34" i="22"/>
  <c r="O25" i="22"/>
  <c r="O14" i="22"/>
  <c r="O10" i="22"/>
  <c r="O13" i="22"/>
  <c r="U17" i="22"/>
  <c r="U33" i="22"/>
  <c r="U9" i="22"/>
  <c r="U14" i="22"/>
  <c r="U24" i="22"/>
  <c r="U20" i="22"/>
  <c r="U12" i="22"/>
  <c r="U16" i="22"/>
  <c r="U32" i="22"/>
  <c r="U23" i="22"/>
  <c r="U28" i="22"/>
  <c r="U13" i="22"/>
  <c r="U21" i="22"/>
  <c r="U10" i="22"/>
  <c r="U26" i="22"/>
  <c r="O17" i="22"/>
  <c r="O11" i="22"/>
  <c r="O16" i="22"/>
  <c r="O15" i="22"/>
  <c r="O30" i="22"/>
  <c r="O33" i="22"/>
  <c r="O27" i="22"/>
  <c r="O38" i="22"/>
  <c r="O12" i="22"/>
  <c r="O31" i="22"/>
  <c r="K30" i="22"/>
  <c r="K16" i="22"/>
  <c r="K34" i="22"/>
  <c r="K26" i="22"/>
  <c r="K29" i="22"/>
  <c r="K14" i="22"/>
  <c r="K12" i="22"/>
  <c r="K36" i="22"/>
  <c r="K38" i="22"/>
  <c r="K20" i="22"/>
  <c r="K15" i="22"/>
  <c r="K10" i="22"/>
  <c r="K24" i="22"/>
  <c r="K33" i="22"/>
  <c r="K21" i="22"/>
  <c r="K32" i="22"/>
  <c r="K19" i="22"/>
  <c r="K22" i="22"/>
  <c r="K35" i="22"/>
  <c r="K23" i="22"/>
  <c r="K37" i="22"/>
  <c r="K25" i="22"/>
  <c r="K17" i="22"/>
  <c r="K11" i="22"/>
  <c r="K28" i="22"/>
  <c r="K27" i="22"/>
  <c r="AB19" i="22"/>
  <c r="AB22" i="22"/>
  <c r="AB20" i="22"/>
  <c r="AB21" i="22"/>
  <c r="AB18" i="22"/>
  <c r="K31" i="22"/>
  <c r="K18" i="22"/>
  <c r="O36" i="22"/>
  <c r="O34" i="22"/>
  <c r="O22" i="22"/>
  <c r="O24" i="22"/>
  <c r="O9" i="22"/>
  <c r="O32" i="22"/>
  <c r="O20" i="22"/>
  <c r="O18" i="22"/>
  <c r="O35" i="22"/>
  <c r="O28" i="22"/>
  <c r="O23" i="22"/>
  <c r="O19" i="22"/>
  <c r="O29" i="22"/>
  <c r="O21" i="22"/>
  <c r="K13" i="22"/>
  <c r="AC20" i="22" l="1"/>
  <c r="AC22" i="22"/>
  <c r="AC18" i="22"/>
  <c r="AC19" i="22"/>
  <c r="AC21" i="22"/>
</calcChain>
</file>

<file path=xl/sharedStrings.xml><?xml version="1.0" encoding="utf-8"?>
<sst xmlns="http://schemas.openxmlformats.org/spreadsheetml/2006/main" count="340" uniqueCount="51">
  <si>
    <t>Name</t>
  </si>
  <si>
    <t>Listening</t>
  </si>
  <si>
    <t>A</t>
  </si>
  <si>
    <t>B</t>
  </si>
  <si>
    <t>C</t>
  </si>
  <si>
    <t>D</t>
  </si>
  <si>
    <t>K</t>
  </si>
  <si>
    <t>4x1p</t>
  </si>
  <si>
    <t>%</t>
  </si>
  <si>
    <t>% Reading</t>
  </si>
  <si>
    <t>Reading</t>
  </si>
  <si>
    <t>Vocabulary</t>
  </si>
  <si>
    <t>% Vocabulary</t>
  </si>
  <si>
    <t>Grammar</t>
  </si>
  <si>
    <t>% Grammar</t>
  </si>
  <si>
    <t>% Writing</t>
  </si>
  <si>
    <t>Writing</t>
  </si>
  <si>
    <t>TOTAL</t>
  </si>
  <si>
    <t>Total Listening</t>
  </si>
  <si>
    <t>Total Reading</t>
  </si>
  <si>
    <t>Total Vocabulary</t>
  </si>
  <si>
    <t>Total Grammar</t>
  </si>
  <si>
    <t>MARK</t>
  </si>
  <si>
    <t>Mark</t>
  </si>
  <si>
    <t>Fraco</t>
  </si>
  <si>
    <t>Não Satisfaz</t>
  </si>
  <si>
    <t>Satisfaz</t>
  </si>
  <si>
    <t>Bom</t>
  </si>
  <si>
    <t>Muito Bom</t>
  </si>
  <si>
    <t>acima de</t>
  </si>
  <si>
    <t>N.º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</si>
  <si>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A</t>
    </r>
  </si>
  <si>
    <t>Classificação máxima</t>
  </si>
  <si>
    <t>Classificação mínima</t>
  </si>
  <si>
    <t>Média</t>
  </si>
  <si>
    <t>N.º Positivas</t>
  </si>
  <si>
    <t>N.º Negativas</t>
  </si>
  <si>
    <t>Number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</si>
  <si>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B</t>
    </r>
  </si>
  <si>
    <t>1x20p</t>
  </si>
  <si>
    <t>6x1p</t>
  </si>
  <si>
    <t>6x2p</t>
  </si>
  <si>
    <t>7x2p</t>
  </si>
  <si>
    <t>8x2p</t>
  </si>
  <si>
    <t>4x2p</t>
  </si>
  <si>
    <t>4x15p</t>
  </si>
  <si>
    <t>6x5p</t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</si>
  <si>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D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</si>
  <si>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E</t>
    </r>
  </si>
  <si>
    <r>
      <t>Class 5</t>
    </r>
    <r>
      <rPr>
        <b/>
        <vertAlign val="superscript"/>
        <sz val="11"/>
        <color theme="1"/>
        <rFont val="Arial"/>
        <family val="2"/>
      </rPr>
      <t xml:space="preserve">th </t>
    </r>
    <r>
      <rPr>
        <b/>
        <sz val="11"/>
        <color theme="1"/>
        <rFont val="Arial"/>
        <family val="2"/>
      </rPr>
      <t>C</t>
    </r>
  </si>
  <si>
    <r>
      <t>5</t>
    </r>
    <r>
      <rPr>
        <b/>
        <vertAlign val="superscript"/>
        <sz val="11"/>
        <color theme="1"/>
        <rFont val="Arial"/>
        <family val="2"/>
      </rPr>
      <t>th</t>
    </r>
    <r>
      <rPr>
        <b/>
        <sz val="11"/>
        <color theme="1"/>
        <rFont val="Arial"/>
        <family val="2"/>
      </rPr>
      <t xml:space="preserve">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</si>
</sst>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Arial Narrow"/>
      <family val="2"/>
    </font>
    <font>
      <b/>
      <sz val="12"/>
      <color rgb="FFFFC000"/>
      <name val="Arial Narrow"/>
      <family val="2"/>
    </font>
    <font>
      <b/>
      <sz val="12"/>
      <color rgb="FF00B050"/>
      <name val="Arial Narrow"/>
      <family val="2"/>
    </font>
    <font>
      <b/>
      <sz val="12"/>
      <color rgb="FF0070C0"/>
      <name val="Arial Narrow"/>
      <family val="2"/>
    </font>
    <font>
      <b/>
      <sz val="12"/>
      <color theme="1"/>
      <name val="Arial Narrow"/>
      <family val="2"/>
    </font>
    <font>
      <b/>
      <sz val="11"/>
      <color theme="4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7" xfId="0" applyFont="1" applyBorder="1"/>
    <xf numFmtId="0" fontId="2" fillId="2" borderId="7" xfId="0" applyFont="1" applyFill="1" applyBorder="1"/>
    <xf numFmtId="9" fontId="2" fillId="2" borderId="7" xfId="0" applyNumberFormat="1" applyFont="1" applyFill="1" applyBorder="1"/>
    <xf numFmtId="0" fontId="4" fillId="0" borderId="7" xfId="0" applyFont="1" applyBorder="1"/>
    <xf numFmtId="0" fontId="0" fillId="0" borderId="0" xfId="0" applyFont="1"/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9" fontId="8" fillId="0" borderId="13" xfId="1" applyFont="1" applyBorder="1" applyAlignment="1">
      <alignment horizontal="center"/>
    </xf>
    <xf numFmtId="9" fontId="9" fillId="0" borderId="13" xfId="1" applyFont="1" applyBorder="1" applyAlignment="1">
      <alignment horizontal="center"/>
    </xf>
    <xf numFmtId="0" fontId="14" fillId="0" borderId="15" xfId="0" applyFont="1" applyBorder="1" applyAlignment="1">
      <alignment horizontal="left" vertical="center"/>
    </xf>
    <xf numFmtId="0" fontId="15" fillId="0" borderId="14" xfId="0" applyFont="1" applyBorder="1" applyAlignment="1">
      <alignment horizontal="left"/>
    </xf>
    <xf numFmtId="9" fontId="11" fillId="0" borderId="13" xfId="1" applyFont="1" applyBorder="1" applyAlignment="1">
      <alignment horizontal="center"/>
    </xf>
    <xf numFmtId="0" fontId="16" fillId="0" borderId="14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9" fontId="6" fillId="0" borderId="13" xfId="1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9" fontId="10" fillId="0" borderId="16" xfId="1" applyFont="1" applyBorder="1" applyAlignment="1">
      <alignment horizontal="center"/>
    </xf>
    <xf numFmtId="0" fontId="17" fillId="6" borderId="7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2" fillId="7" borderId="7" xfId="0" applyFont="1" applyFill="1" applyBorder="1"/>
    <xf numFmtId="9" fontId="2" fillId="7" borderId="7" xfId="0" applyNumberFormat="1" applyFont="1" applyFill="1" applyBorder="1"/>
    <xf numFmtId="0" fontId="2" fillId="7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7" borderId="4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20"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  <dxf>
      <font>
        <b/>
        <i val="0"/>
        <color theme="9" tint="-0.24994659260841701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B05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/>
              <a:t>Evaluation Test</a:t>
            </a:r>
          </a:p>
        </c:rich>
      </c:tx>
      <c:layout>
        <c:manualLayout>
          <c:xMode val="edge"/>
          <c:yMode val="edge"/>
          <c:x val="0.32128775948460986"/>
          <c:y val="4.309250841830814E-3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B98-473E-B263-9E7CEF5D6E5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B98-473E-B263-9E7CEF5D6E51}"/>
              </c:ext>
            </c:extLst>
          </c:dPt>
          <c:dPt>
            <c:idx val="2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B98-473E-B263-9E7CEF5D6E51}"/>
              </c:ext>
            </c:extLst>
          </c:dPt>
          <c:dPt>
            <c:idx val="3"/>
            <c:bubble3D val="0"/>
            <c:spPr>
              <a:effectLst>
                <a:outerShdw blurRad="50800" dist="50800" dir="5400000" algn="ctr" rotWithShape="0">
                  <a:srgbClr val="FFC000"/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B98-473E-B263-9E7CEF5D6E51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B98-473E-B263-9E7CEF5D6E5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'5.º A'!$AA$18:$AA$22</c:f>
              <c:strCache>
                <c:ptCount val="5"/>
                <c:pt idx="0">
                  <c:v>Muito Bom</c:v>
                </c:pt>
                <c:pt idx="1">
                  <c:v>Bom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'5.º A'!$AB$18:$AB$22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EB98-473E-B263-9E7CEF5D6E5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jpeg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1.jpe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image" Target="../media/image1.jpeg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606238</xdr:colOff>
      <xdr:row>3</xdr:row>
      <xdr:rowOff>75334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568138" cy="675409"/>
        </a:xfrm>
        <a:prstGeom prst="rect">
          <a:avLst/>
        </a:prstGeom>
      </xdr:spPr>
    </xdr:pic>
    <xdr:clientData/>
  </xdr:twoCellAnchor>
  <xdr:twoCellAnchor>
    <xdr:from>
      <xdr:col>28</xdr:col>
      <xdr:colOff>78440</xdr:colOff>
      <xdr:row>24</xdr:row>
      <xdr:rowOff>56029</xdr:rowOff>
    </xdr:from>
    <xdr:to>
      <xdr:col>32</xdr:col>
      <xdr:colOff>268940</xdr:colOff>
      <xdr:row>39</xdr:row>
      <xdr:rowOff>145677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672913</xdr:colOff>
      <xdr:row>3</xdr:row>
      <xdr:rowOff>75334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B902270C-CA11-4C0C-8FB3-C6E5CD4B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634813" cy="675409"/>
        </a:xfrm>
        <a:prstGeom prst="rect">
          <a:avLst/>
        </a:prstGeom>
      </xdr:spPr>
    </xdr:pic>
    <xdr:clientData/>
  </xdr:twoCellAnchor>
  <xdr:twoCellAnchor>
    <xdr:from>
      <xdr:col>26</xdr:col>
      <xdr:colOff>78440</xdr:colOff>
      <xdr:row>24</xdr:row>
      <xdr:rowOff>56029</xdr:rowOff>
    </xdr:from>
    <xdr:to>
      <xdr:col>30</xdr:col>
      <xdr:colOff>268940</xdr:colOff>
      <xdr:row>39</xdr:row>
      <xdr:rowOff>145677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xmlns="" id="{ED82B412-2185-430A-8FE9-8C5BFE91F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zoomScale="70" zoomScaleNormal="70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31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P3:S3"/>
    <mergeCell ref="E5:E7"/>
    <mergeCell ref="F5:F8"/>
    <mergeCell ref="J5:J7"/>
    <mergeCell ref="K5:K8"/>
    <mergeCell ref="L5:M5"/>
    <mergeCell ref="N5:N7"/>
    <mergeCell ref="G5:I5"/>
    <mergeCell ref="C3:M3"/>
    <mergeCell ref="Y5:Y8"/>
    <mergeCell ref="O5:O8"/>
    <mergeCell ref="P5:S5"/>
    <mergeCell ref="T5:T7"/>
    <mergeCell ref="U5:U8"/>
    <mergeCell ref="W5:W8"/>
    <mergeCell ref="X5:X7"/>
  </mergeCells>
  <conditionalFormatting sqref="AA20">
    <cfRule type="containsText" dxfId="19" priority="2" operator="containsText" text="Parabéns! Continuar a trabalhar.&quot;))))">
      <formula>NOT(ISERROR(SEARCH("Parabéns! Continuar a trabalhar.""))))",AA20)))</formula>
    </cfRule>
    <cfRule type="containsText" dxfId="18" priority="3" operator="containsText" text="Estás no bom caminho! Continua a trabalhar.">
      <formula>NOT(ISERROR(SEARCH("Estás no bom caminho! Continua a trabalhar.",AA20)))</formula>
    </cfRule>
    <cfRule type="containsText" dxfId="17" priority="4" operator="containsText" text="É urgente reveres o que trabalhaste.">
      <formula>NOT(ISERROR(SEARCH("É urgente reveres o que trabalhaste.",AA20)))</formula>
    </cfRule>
    <cfRule type="containsText" dxfId="16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38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15" priority="2" operator="containsText" text="Parabéns! Continuar a trabalhar.&quot;))))">
      <formula>NOT(ISERROR(SEARCH("Parabéns! Continuar a trabalhar.""))))",AA20)))</formula>
    </cfRule>
    <cfRule type="containsText" dxfId="14" priority="3" operator="containsText" text="Estás no bom caminho! Continua a trabalhar.">
      <formula>NOT(ISERROR(SEARCH("Estás no bom caminho! Continua a trabalhar.",AA20)))</formula>
    </cfRule>
    <cfRule type="containsText" dxfId="13" priority="4" operator="containsText" text="É urgente reveres o que trabalhaste.">
      <formula>NOT(ISERROR(SEARCH("É urgente reveres o que trabalhaste.",AA20)))</formula>
    </cfRule>
    <cfRule type="containsText" dxfId="12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zoomScale="85" zoomScaleNormal="85"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49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11" priority="2" operator="containsText" text="Parabéns! Continuar a trabalhar.&quot;))))">
      <formula>NOT(ISERROR(SEARCH("Parabéns! Continuar a trabalhar.""))))",AA20)))</formula>
    </cfRule>
    <cfRule type="containsText" dxfId="10" priority="3" operator="containsText" text="Estás no bom caminho! Continua a trabalhar.">
      <formula>NOT(ISERROR(SEARCH("Estás no bom caminho! Continua a trabalhar.",AA20)))</formula>
    </cfRule>
    <cfRule type="containsText" dxfId="9" priority="4" operator="containsText" text="É urgente reveres o que trabalhaste.">
      <formula>NOT(ISERROR(SEARCH("É urgente reveres o que trabalhaste.",AA20)))</formula>
    </cfRule>
    <cfRule type="containsText" dxfId="8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workbookViewId="0">
      <selection activeCell="C3" sqref="C3:M3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47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7" priority="2" operator="containsText" text="Parabéns! Continuar a trabalhar.&quot;))))">
      <formula>NOT(ISERROR(SEARCH("Parabéns! Continuar a trabalhar.""))))",AA20)))</formula>
    </cfRule>
    <cfRule type="containsText" dxfId="6" priority="3" operator="containsText" text="Estás no bom caminho! Continua a trabalhar.">
      <formula>NOT(ISERROR(SEARCH("Estás no bom caminho! Continua a trabalhar.",AA20)))</formula>
    </cfRule>
    <cfRule type="containsText" dxfId="5" priority="4" operator="containsText" text="É urgente reveres o que trabalhaste.">
      <formula>NOT(ISERROR(SEARCH("É urgente reveres o que trabalhaste.",AA20)))</formula>
    </cfRule>
    <cfRule type="containsText" dxfId="4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38"/>
  <sheetViews>
    <sheetView tabSelected="1" workbookViewId="0">
      <selection activeCell="B4" sqref="B4"/>
    </sheetView>
  </sheetViews>
  <sheetFormatPr defaultRowHeight="15" x14ac:dyDescent="0.25"/>
  <cols>
    <col min="1" max="1" width="6.28515625" style="6" customWidth="1"/>
    <col min="2" max="2" width="30.7109375" style="6" customWidth="1"/>
    <col min="3" max="3" width="6.85546875" style="6" customWidth="1"/>
    <col min="4" max="4" width="7.28515625" style="6" bestFit="1" customWidth="1"/>
    <col min="5" max="5" width="6.28515625" style="6" customWidth="1"/>
    <col min="6" max="6" width="10" style="6" customWidth="1"/>
    <col min="7" max="9" width="6.85546875" style="6" customWidth="1"/>
    <col min="10" max="10" width="6.28515625" style="6" customWidth="1"/>
    <col min="11" max="11" width="8" style="6" customWidth="1"/>
    <col min="12" max="13" width="6.85546875" style="6" customWidth="1"/>
    <col min="14" max="15" width="6.140625" style="6" customWidth="1"/>
    <col min="16" max="16" width="10" style="6" customWidth="1"/>
    <col min="17" max="19" width="6.85546875" style="6" customWidth="1"/>
    <col min="20" max="20" width="5.85546875" style="6" customWidth="1"/>
    <col min="21" max="21" width="6.5703125" style="6" customWidth="1"/>
    <col min="22" max="22" width="8.140625" style="6" customWidth="1"/>
    <col min="23" max="23" width="7.85546875" style="6" customWidth="1"/>
    <col min="24" max="24" width="8.140625" style="6" customWidth="1"/>
    <col min="25" max="25" width="13.7109375" style="6" customWidth="1"/>
    <col min="26" max="26" width="5.140625" style="6" customWidth="1"/>
    <col min="27" max="27" width="25.140625" style="6" customWidth="1"/>
    <col min="28" max="28" width="12.7109375" style="6" customWidth="1"/>
    <col min="29" max="29" width="12.85546875" style="6" customWidth="1"/>
    <col min="30" max="16384" width="9.140625" style="6"/>
  </cols>
  <sheetData>
    <row r="3" spans="1:29" ht="17.25" x14ac:dyDescent="0.25">
      <c r="C3" s="41" t="s">
        <v>50</v>
      </c>
      <c r="D3" s="50"/>
      <c r="E3" s="50"/>
      <c r="F3" s="50"/>
      <c r="G3" s="50"/>
      <c r="H3" s="50"/>
      <c r="I3" s="50"/>
      <c r="J3" s="50"/>
      <c r="K3" s="50"/>
      <c r="L3" s="50"/>
      <c r="M3" s="50"/>
      <c r="P3" s="50" t="s">
        <v>48</v>
      </c>
      <c r="Q3" s="50"/>
      <c r="R3" s="50"/>
      <c r="S3" s="50"/>
      <c r="AB3" s="7" t="s">
        <v>8</v>
      </c>
      <c r="AC3" s="8" t="s">
        <v>23</v>
      </c>
    </row>
    <row r="4" spans="1:29" x14ac:dyDescent="0.25">
      <c r="AB4" s="2">
        <v>0</v>
      </c>
      <c r="AC4" s="2" t="s">
        <v>24</v>
      </c>
    </row>
    <row r="5" spans="1:29" ht="22.5" customHeight="1" thickBot="1" x14ac:dyDescent="0.3">
      <c r="A5" s="1"/>
      <c r="B5" s="1"/>
      <c r="C5" s="37" t="s">
        <v>1</v>
      </c>
      <c r="D5" s="38"/>
      <c r="E5" s="51" t="s">
        <v>18</v>
      </c>
      <c r="F5" s="52" t="s">
        <v>22</v>
      </c>
      <c r="G5" s="55" t="s">
        <v>10</v>
      </c>
      <c r="H5" s="56"/>
      <c r="I5" s="57"/>
      <c r="J5" s="47" t="s">
        <v>19</v>
      </c>
      <c r="K5" s="42" t="s">
        <v>9</v>
      </c>
      <c r="L5" s="45" t="s">
        <v>11</v>
      </c>
      <c r="M5" s="46"/>
      <c r="N5" s="47" t="s">
        <v>20</v>
      </c>
      <c r="O5" s="42" t="s">
        <v>12</v>
      </c>
      <c r="P5" s="45" t="s">
        <v>13</v>
      </c>
      <c r="Q5" s="46"/>
      <c r="R5" s="46"/>
      <c r="S5" s="46"/>
      <c r="T5" s="47" t="s">
        <v>21</v>
      </c>
      <c r="U5" s="42" t="s">
        <v>14</v>
      </c>
      <c r="V5" s="36" t="s">
        <v>16</v>
      </c>
      <c r="W5" s="42" t="s">
        <v>15</v>
      </c>
      <c r="X5" s="48" t="s">
        <v>17</v>
      </c>
      <c r="Y5" s="41" t="s">
        <v>22</v>
      </c>
      <c r="AA5" s="5" t="s">
        <v>29</v>
      </c>
      <c r="AB5" s="2">
        <v>19.5</v>
      </c>
      <c r="AC5" s="2" t="s">
        <v>25</v>
      </c>
    </row>
    <row r="6" spans="1:29" ht="22.5" customHeight="1" thickBot="1" x14ac:dyDescent="0.3">
      <c r="A6" s="1"/>
      <c r="B6" s="1"/>
      <c r="C6" s="9" t="s">
        <v>2</v>
      </c>
      <c r="D6" s="9" t="s">
        <v>3</v>
      </c>
      <c r="E6" s="51"/>
      <c r="F6" s="53"/>
      <c r="G6" s="9" t="s">
        <v>3</v>
      </c>
      <c r="H6" s="9" t="s">
        <v>4</v>
      </c>
      <c r="I6" s="9" t="s">
        <v>5</v>
      </c>
      <c r="J6" s="47"/>
      <c r="K6" s="43"/>
      <c r="L6" s="9" t="s">
        <v>2</v>
      </c>
      <c r="M6" s="9" t="s">
        <v>3</v>
      </c>
      <c r="N6" s="47"/>
      <c r="O6" s="43"/>
      <c r="P6" s="9" t="s">
        <v>2</v>
      </c>
      <c r="Q6" s="9" t="s">
        <v>3</v>
      </c>
      <c r="R6" s="9" t="s">
        <v>4</v>
      </c>
      <c r="S6" s="9" t="s">
        <v>5</v>
      </c>
      <c r="T6" s="47"/>
      <c r="U6" s="43"/>
      <c r="V6" s="9" t="s">
        <v>6</v>
      </c>
      <c r="W6" s="43"/>
      <c r="X6" s="49"/>
      <c r="Y6" s="41"/>
      <c r="AA6" s="5" t="s">
        <v>29</v>
      </c>
      <c r="AB6" s="2">
        <v>49.5</v>
      </c>
      <c r="AC6" s="2" t="s">
        <v>26</v>
      </c>
    </row>
    <row r="7" spans="1:29" ht="30" customHeight="1" thickBot="1" x14ac:dyDescent="0.3">
      <c r="A7" s="1"/>
      <c r="B7" s="1"/>
      <c r="C7" s="9" t="s">
        <v>45</v>
      </c>
      <c r="D7" s="9" t="s">
        <v>46</v>
      </c>
      <c r="E7" s="52"/>
      <c r="F7" s="53"/>
      <c r="G7" s="9" t="s">
        <v>40</v>
      </c>
      <c r="H7" s="9" t="s">
        <v>7</v>
      </c>
      <c r="I7" s="9" t="s">
        <v>41</v>
      </c>
      <c r="J7" s="42"/>
      <c r="K7" s="43"/>
      <c r="L7" s="9" t="s">
        <v>42</v>
      </c>
      <c r="M7" s="9" t="s">
        <v>41</v>
      </c>
      <c r="N7" s="42"/>
      <c r="O7" s="43"/>
      <c r="P7" s="9" t="s">
        <v>43</v>
      </c>
      <c r="Q7" s="9" t="s">
        <v>44</v>
      </c>
      <c r="R7" s="9" t="s">
        <v>7</v>
      </c>
      <c r="S7" s="9" t="s">
        <v>7</v>
      </c>
      <c r="T7" s="42"/>
      <c r="U7" s="43"/>
      <c r="V7" s="9" t="s">
        <v>39</v>
      </c>
      <c r="W7" s="43"/>
      <c r="X7" s="49"/>
      <c r="Y7" s="41"/>
      <c r="AA7" s="5" t="s">
        <v>29</v>
      </c>
      <c r="AB7" s="2">
        <v>69.5</v>
      </c>
      <c r="AC7" s="2" t="s">
        <v>27</v>
      </c>
    </row>
    <row r="8" spans="1:29" ht="25.5" customHeight="1" x14ac:dyDescent="0.25">
      <c r="A8" s="12" t="s">
        <v>30</v>
      </c>
      <c r="B8" s="12" t="s">
        <v>0</v>
      </c>
      <c r="C8" s="10">
        <v>60</v>
      </c>
      <c r="D8" s="10">
        <v>40</v>
      </c>
      <c r="E8" s="14">
        <f t="shared" ref="E8:E38" si="0">SUM(C8:D8)</f>
        <v>100</v>
      </c>
      <c r="F8" s="54"/>
      <c r="G8" s="10">
        <v>6</v>
      </c>
      <c r="H8" s="10">
        <v>4</v>
      </c>
      <c r="I8" s="10">
        <v>12</v>
      </c>
      <c r="J8" s="11">
        <f>+SUM(G8:I8)</f>
        <v>22</v>
      </c>
      <c r="K8" s="44"/>
      <c r="L8" s="10">
        <v>14</v>
      </c>
      <c r="M8" s="10">
        <v>12</v>
      </c>
      <c r="N8" s="11">
        <f t="shared" ref="N8:N38" si="1">SUM(L8:M8)</f>
        <v>26</v>
      </c>
      <c r="O8" s="44"/>
      <c r="P8" s="10">
        <v>16</v>
      </c>
      <c r="Q8" s="10">
        <v>8</v>
      </c>
      <c r="R8" s="10">
        <f>4*1</f>
        <v>4</v>
      </c>
      <c r="S8" s="10">
        <f>4*1</f>
        <v>4</v>
      </c>
      <c r="T8" s="11">
        <f>SUM(P8:S8)</f>
        <v>32</v>
      </c>
      <c r="U8" s="44"/>
      <c r="V8" s="10">
        <v>20</v>
      </c>
      <c r="W8" s="44"/>
      <c r="X8" s="14">
        <f t="shared" ref="X8:X38" si="2">+G8+H8+L8+M8+P8+Q8+R8+S8+V8+I8</f>
        <v>100</v>
      </c>
      <c r="Y8" s="41"/>
      <c r="AA8" s="5" t="s">
        <v>29</v>
      </c>
      <c r="AB8" s="2">
        <v>89.5</v>
      </c>
      <c r="AC8" s="2" t="s">
        <v>28</v>
      </c>
    </row>
    <row r="9" spans="1:29" x14ac:dyDescent="0.25">
      <c r="A9" s="13">
        <v>1</v>
      </c>
      <c r="B9" s="13"/>
      <c r="C9" s="2"/>
      <c r="D9" s="2"/>
      <c r="E9" s="39">
        <f t="shared" si="0"/>
        <v>0</v>
      </c>
      <c r="F9" s="15" t="str">
        <f t="shared" ref="F9:F38" si="3">VLOOKUP(E9,$AB$4:$AC$8,2)</f>
        <v>Fraco</v>
      </c>
      <c r="G9" s="2"/>
      <c r="H9" s="2"/>
      <c r="I9" s="2"/>
      <c r="J9" s="3">
        <f t="shared" ref="J9:J38" si="4">+SUM(G9:I9)</f>
        <v>0</v>
      </c>
      <c r="K9" s="4">
        <f>+J9/$J$8</f>
        <v>0</v>
      </c>
      <c r="L9" s="2"/>
      <c r="M9" s="2"/>
      <c r="N9" s="3">
        <f t="shared" si="1"/>
        <v>0</v>
      </c>
      <c r="O9" s="4">
        <f>N9/$N$8</f>
        <v>0</v>
      </c>
      <c r="P9" s="2"/>
      <c r="Q9" s="2"/>
      <c r="R9" s="2"/>
      <c r="S9" s="2"/>
      <c r="T9" s="3">
        <f>SUM(P9:S9)</f>
        <v>0</v>
      </c>
      <c r="U9" s="4">
        <f>T9/$T$8</f>
        <v>0</v>
      </c>
      <c r="V9" s="2"/>
      <c r="W9" s="4">
        <f>V9/$V$8</f>
        <v>0</v>
      </c>
      <c r="X9" s="15">
        <f t="shared" si="2"/>
        <v>0</v>
      </c>
      <c r="Y9" s="15" t="str">
        <f t="shared" ref="Y9:Y38" si="5">VLOOKUP(X9,$AB$4:$AC$8,2)</f>
        <v>Fraco</v>
      </c>
    </row>
    <row r="10" spans="1:29" x14ac:dyDescent="0.25">
      <c r="A10" s="13">
        <v>2</v>
      </c>
      <c r="B10" s="13"/>
      <c r="C10" s="2"/>
      <c r="D10" s="2"/>
      <c r="E10" s="39">
        <f t="shared" si="0"/>
        <v>0</v>
      </c>
      <c r="F10" s="40" t="str">
        <f t="shared" si="3"/>
        <v>Fraco</v>
      </c>
      <c r="G10" s="2"/>
      <c r="H10" s="2"/>
      <c r="I10" s="2"/>
      <c r="J10" s="3">
        <f t="shared" si="4"/>
        <v>0</v>
      </c>
      <c r="K10" s="4">
        <f t="shared" ref="K10:K38" si="6">J10/$J$8</f>
        <v>0</v>
      </c>
      <c r="L10" s="2"/>
      <c r="M10" s="2"/>
      <c r="N10" s="3">
        <f t="shared" si="1"/>
        <v>0</v>
      </c>
      <c r="O10" s="4">
        <f t="shared" ref="O10:O38" si="7">N10/$N$8</f>
        <v>0</v>
      </c>
      <c r="P10" s="2"/>
      <c r="Q10" s="2"/>
      <c r="R10" s="2"/>
      <c r="S10" s="2"/>
      <c r="T10" s="3">
        <f t="shared" ref="T10:T18" si="8">SUM(P10:R10)</f>
        <v>0</v>
      </c>
      <c r="U10" s="4">
        <f t="shared" ref="U10:U38" si="9">T10/$T$8</f>
        <v>0</v>
      </c>
      <c r="V10" s="2"/>
      <c r="W10" s="4">
        <f t="shared" ref="W10:W38" si="10">V10/$V$8</f>
        <v>0</v>
      </c>
      <c r="X10" s="15">
        <f t="shared" si="2"/>
        <v>0</v>
      </c>
      <c r="Y10" s="15" t="str">
        <f t="shared" si="5"/>
        <v>Fraco</v>
      </c>
      <c r="AA10" s="2" t="s">
        <v>32</v>
      </c>
      <c r="AB10" s="16">
        <f>MAX(X9:X38)</f>
        <v>0</v>
      </c>
    </row>
    <row r="11" spans="1:29" x14ac:dyDescent="0.25">
      <c r="A11" s="13">
        <v>3</v>
      </c>
      <c r="B11" s="13"/>
      <c r="C11" s="2"/>
      <c r="D11" s="2"/>
      <c r="E11" s="39">
        <f t="shared" si="0"/>
        <v>0</v>
      </c>
      <c r="F11" s="40" t="str">
        <f t="shared" si="3"/>
        <v>Fraco</v>
      </c>
      <c r="G11" s="2"/>
      <c r="H11" s="2"/>
      <c r="I11" s="2"/>
      <c r="J11" s="3">
        <f t="shared" si="4"/>
        <v>0</v>
      </c>
      <c r="K11" s="4">
        <f t="shared" si="6"/>
        <v>0</v>
      </c>
      <c r="L11" s="2"/>
      <c r="M11" s="2"/>
      <c r="N11" s="3">
        <f t="shared" si="1"/>
        <v>0</v>
      </c>
      <c r="O11" s="4">
        <f t="shared" si="7"/>
        <v>0</v>
      </c>
      <c r="P11" s="2"/>
      <c r="Q11" s="2"/>
      <c r="R11" s="2"/>
      <c r="S11" s="2"/>
      <c r="T11" s="3">
        <f t="shared" si="8"/>
        <v>0</v>
      </c>
      <c r="U11" s="4">
        <f t="shared" si="9"/>
        <v>0</v>
      </c>
      <c r="V11" s="2"/>
      <c r="W11" s="4">
        <f t="shared" si="10"/>
        <v>0</v>
      </c>
      <c r="X11" s="15">
        <f t="shared" si="2"/>
        <v>0</v>
      </c>
      <c r="Y11" s="15" t="str">
        <f t="shared" si="5"/>
        <v>Fraco</v>
      </c>
      <c r="AA11" s="2" t="s">
        <v>33</v>
      </c>
      <c r="AB11" s="16">
        <f>MIN(X9:X38)</f>
        <v>0</v>
      </c>
    </row>
    <row r="12" spans="1:29" x14ac:dyDescent="0.25">
      <c r="A12" s="13">
        <v>4</v>
      </c>
      <c r="B12" s="13"/>
      <c r="C12" s="2"/>
      <c r="D12" s="2"/>
      <c r="E12" s="39">
        <f t="shared" si="0"/>
        <v>0</v>
      </c>
      <c r="F12" s="40" t="str">
        <f t="shared" si="3"/>
        <v>Fraco</v>
      </c>
      <c r="G12" s="2"/>
      <c r="H12" s="2"/>
      <c r="I12" s="2"/>
      <c r="J12" s="3">
        <f t="shared" si="4"/>
        <v>0</v>
      </c>
      <c r="K12" s="4">
        <f t="shared" si="6"/>
        <v>0</v>
      </c>
      <c r="L12" s="2"/>
      <c r="M12" s="2"/>
      <c r="N12" s="3">
        <f t="shared" si="1"/>
        <v>0</v>
      </c>
      <c r="O12" s="4">
        <f t="shared" si="7"/>
        <v>0</v>
      </c>
      <c r="P12" s="2"/>
      <c r="Q12" s="2"/>
      <c r="R12" s="2"/>
      <c r="S12" s="2"/>
      <c r="T12" s="3">
        <f t="shared" si="8"/>
        <v>0</v>
      </c>
      <c r="U12" s="4">
        <f t="shared" si="9"/>
        <v>0</v>
      </c>
      <c r="V12" s="2"/>
      <c r="W12" s="4">
        <f t="shared" si="10"/>
        <v>0</v>
      </c>
      <c r="X12" s="15">
        <f t="shared" si="2"/>
        <v>0</v>
      </c>
      <c r="Y12" s="15" t="str">
        <f t="shared" si="5"/>
        <v>Fraco</v>
      </c>
      <c r="AA12" s="2" t="s">
        <v>34</v>
      </c>
      <c r="AB12" s="16">
        <f>AVERAGE(X9:X38)</f>
        <v>0</v>
      </c>
    </row>
    <row r="13" spans="1:29" x14ac:dyDescent="0.25">
      <c r="A13" s="13">
        <v>5</v>
      </c>
      <c r="B13" s="13"/>
      <c r="C13" s="2"/>
      <c r="D13" s="2"/>
      <c r="E13" s="39">
        <f t="shared" si="0"/>
        <v>0</v>
      </c>
      <c r="F13" s="40" t="str">
        <f t="shared" si="3"/>
        <v>Fraco</v>
      </c>
      <c r="G13" s="2"/>
      <c r="H13" s="2"/>
      <c r="I13" s="2"/>
      <c r="J13" s="3">
        <f t="shared" si="4"/>
        <v>0</v>
      </c>
      <c r="K13" s="4">
        <f t="shared" si="6"/>
        <v>0</v>
      </c>
      <c r="L13" s="2"/>
      <c r="M13" s="2"/>
      <c r="N13" s="3">
        <f t="shared" si="1"/>
        <v>0</v>
      </c>
      <c r="O13" s="4">
        <f t="shared" si="7"/>
        <v>0</v>
      </c>
      <c r="P13" s="2"/>
      <c r="Q13" s="2"/>
      <c r="R13" s="2"/>
      <c r="S13" s="2"/>
      <c r="T13" s="3">
        <f t="shared" si="8"/>
        <v>0</v>
      </c>
      <c r="U13" s="4">
        <f t="shared" si="9"/>
        <v>0</v>
      </c>
      <c r="V13" s="2"/>
      <c r="W13" s="4">
        <f t="shared" si="10"/>
        <v>0</v>
      </c>
      <c r="X13" s="15">
        <f t="shared" si="2"/>
        <v>0</v>
      </c>
      <c r="Y13" s="15" t="str">
        <f t="shared" si="5"/>
        <v>Fraco</v>
      </c>
    </row>
    <row r="14" spans="1:29" x14ac:dyDescent="0.25">
      <c r="A14" s="13">
        <v>6</v>
      </c>
      <c r="B14" s="13"/>
      <c r="C14" s="2"/>
      <c r="D14" s="2"/>
      <c r="E14" s="39">
        <f t="shared" si="0"/>
        <v>0</v>
      </c>
      <c r="F14" s="40" t="str">
        <f t="shared" si="3"/>
        <v>Fraco</v>
      </c>
      <c r="G14" s="2"/>
      <c r="H14" s="2"/>
      <c r="I14" s="2"/>
      <c r="J14" s="3">
        <f t="shared" si="4"/>
        <v>0</v>
      </c>
      <c r="K14" s="4">
        <f t="shared" si="6"/>
        <v>0</v>
      </c>
      <c r="L14" s="2"/>
      <c r="M14" s="2"/>
      <c r="N14" s="3">
        <f t="shared" si="1"/>
        <v>0</v>
      </c>
      <c r="O14" s="4">
        <f t="shared" si="7"/>
        <v>0</v>
      </c>
      <c r="P14" s="2"/>
      <c r="Q14" s="2"/>
      <c r="R14" s="2"/>
      <c r="S14" s="2"/>
      <c r="T14" s="3">
        <f t="shared" si="8"/>
        <v>0</v>
      </c>
      <c r="U14" s="4">
        <f t="shared" si="9"/>
        <v>0</v>
      </c>
      <c r="V14" s="2"/>
      <c r="W14" s="4">
        <f t="shared" si="10"/>
        <v>0</v>
      </c>
      <c r="X14" s="15">
        <f t="shared" si="2"/>
        <v>0</v>
      </c>
      <c r="Y14" s="15" t="str">
        <f t="shared" si="5"/>
        <v>Fraco</v>
      </c>
      <c r="AA14" s="2" t="s">
        <v>35</v>
      </c>
      <c r="AB14" s="34">
        <f>COUNTIF(X9:X38, "&gt;=49,5")</f>
        <v>0</v>
      </c>
    </row>
    <row r="15" spans="1:29" x14ac:dyDescent="0.25">
      <c r="A15" s="13">
        <v>7</v>
      </c>
      <c r="B15" s="13"/>
      <c r="C15" s="2"/>
      <c r="D15" s="2"/>
      <c r="E15" s="39">
        <f t="shared" si="0"/>
        <v>0</v>
      </c>
      <c r="F15" s="40" t="str">
        <f t="shared" si="3"/>
        <v>Fraco</v>
      </c>
      <c r="G15" s="2"/>
      <c r="H15" s="2"/>
      <c r="I15" s="2"/>
      <c r="J15" s="3">
        <f t="shared" si="4"/>
        <v>0</v>
      </c>
      <c r="K15" s="4">
        <f t="shared" si="6"/>
        <v>0</v>
      </c>
      <c r="L15" s="2"/>
      <c r="M15" s="2"/>
      <c r="N15" s="3">
        <f t="shared" si="1"/>
        <v>0</v>
      </c>
      <c r="O15" s="4">
        <f t="shared" si="7"/>
        <v>0</v>
      </c>
      <c r="P15" s="2"/>
      <c r="Q15" s="2"/>
      <c r="R15" s="2"/>
      <c r="S15" s="2"/>
      <c r="T15" s="3">
        <f t="shared" si="8"/>
        <v>0</v>
      </c>
      <c r="U15" s="4">
        <f t="shared" si="9"/>
        <v>0</v>
      </c>
      <c r="V15" s="2"/>
      <c r="W15" s="4">
        <f t="shared" si="10"/>
        <v>0</v>
      </c>
      <c r="X15" s="15">
        <f t="shared" si="2"/>
        <v>0</v>
      </c>
      <c r="Y15" s="15" t="str">
        <f t="shared" si="5"/>
        <v>Fraco</v>
      </c>
      <c r="AA15" s="2" t="s">
        <v>36</v>
      </c>
      <c r="AB15" s="35">
        <f>COUNTIF(X9:X38, "&lt;49,5")</f>
        <v>30</v>
      </c>
    </row>
    <row r="16" spans="1:29" ht="15.75" thickBot="1" x14ac:dyDescent="0.3">
      <c r="A16" s="13">
        <v>8</v>
      </c>
      <c r="B16" s="13"/>
      <c r="C16" s="2"/>
      <c r="D16" s="2"/>
      <c r="E16" s="39">
        <f t="shared" si="0"/>
        <v>0</v>
      </c>
      <c r="F16" s="40" t="str">
        <f t="shared" si="3"/>
        <v>Fraco</v>
      </c>
      <c r="G16" s="2"/>
      <c r="H16" s="2"/>
      <c r="I16" s="2"/>
      <c r="J16" s="3">
        <f t="shared" si="4"/>
        <v>0</v>
      </c>
      <c r="K16" s="4">
        <f t="shared" si="6"/>
        <v>0</v>
      </c>
      <c r="L16" s="2"/>
      <c r="M16" s="2"/>
      <c r="N16" s="3">
        <f t="shared" si="1"/>
        <v>0</v>
      </c>
      <c r="O16" s="4">
        <f t="shared" si="7"/>
        <v>0</v>
      </c>
      <c r="P16" s="2"/>
      <c r="Q16" s="2"/>
      <c r="R16" s="2"/>
      <c r="S16" s="2"/>
      <c r="T16" s="3">
        <f t="shared" si="8"/>
        <v>0</v>
      </c>
      <c r="U16" s="4">
        <f t="shared" si="9"/>
        <v>0</v>
      </c>
      <c r="V16" s="2"/>
      <c r="W16" s="4">
        <f t="shared" si="10"/>
        <v>0</v>
      </c>
      <c r="X16" s="15">
        <f t="shared" si="2"/>
        <v>0</v>
      </c>
      <c r="Y16" s="15" t="str">
        <f t="shared" si="5"/>
        <v>Fraco</v>
      </c>
    </row>
    <row r="17" spans="1:29" x14ac:dyDescent="0.25">
      <c r="A17" s="13">
        <v>9</v>
      </c>
      <c r="B17" s="13"/>
      <c r="C17" s="2"/>
      <c r="D17" s="2"/>
      <c r="E17" s="39">
        <f t="shared" si="0"/>
        <v>0</v>
      </c>
      <c r="F17" s="40" t="str">
        <f t="shared" si="3"/>
        <v>Fraco</v>
      </c>
      <c r="G17" s="2"/>
      <c r="H17" s="2"/>
      <c r="I17" s="2"/>
      <c r="J17" s="3">
        <f t="shared" si="4"/>
        <v>0</v>
      </c>
      <c r="K17" s="4">
        <f t="shared" si="6"/>
        <v>0</v>
      </c>
      <c r="L17" s="2"/>
      <c r="M17" s="2"/>
      <c r="N17" s="3">
        <f t="shared" si="1"/>
        <v>0</v>
      </c>
      <c r="O17" s="4">
        <f t="shared" si="7"/>
        <v>0</v>
      </c>
      <c r="P17" s="2"/>
      <c r="Q17" s="2"/>
      <c r="R17" s="2"/>
      <c r="S17" s="2"/>
      <c r="T17" s="3">
        <f t="shared" si="8"/>
        <v>0</v>
      </c>
      <c r="U17" s="4">
        <f t="shared" si="9"/>
        <v>0</v>
      </c>
      <c r="V17" s="2"/>
      <c r="W17" s="4">
        <f t="shared" si="10"/>
        <v>0</v>
      </c>
      <c r="X17" s="15">
        <f t="shared" si="2"/>
        <v>0</v>
      </c>
      <c r="Y17" s="15" t="str">
        <f t="shared" si="5"/>
        <v>Fraco</v>
      </c>
      <c r="AA17" s="17" t="s">
        <v>23</v>
      </c>
      <c r="AB17" s="18" t="s">
        <v>37</v>
      </c>
      <c r="AC17" s="18" t="s">
        <v>8</v>
      </c>
    </row>
    <row r="18" spans="1:29" ht="15.75" x14ac:dyDescent="0.25">
      <c r="A18" s="13">
        <v>10</v>
      </c>
      <c r="B18" s="13"/>
      <c r="C18" s="2"/>
      <c r="D18" s="2"/>
      <c r="E18" s="39">
        <f t="shared" si="0"/>
        <v>0</v>
      </c>
      <c r="F18" s="40" t="str">
        <f t="shared" si="3"/>
        <v>Fraco</v>
      </c>
      <c r="G18" s="2"/>
      <c r="H18" s="2"/>
      <c r="I18" s="2"/>
      <c r="J18" s="3">
        <f t="shared" si="4"/>
        <v>0</v>
      </c>
      <c r="K18" s="4">
        <f t="shared" si="6"/>
        <v>0</v>
      </c>
      <c r="L18" s="2"/>
      <c r="M18" s="2"/>
      <c r="N18" s="3">
        <f t="shared" si="1"/>
        <v>0</v>
      </c>
      <c r="O18" s="4">
        <f t="shared" si="7"/>
        <v>0</v>
      </c>
      <c r="P18" s="2"/>
      <c r="Q18" s="2"/>
      <c r="R18" s="2"/>
      <c r="S18" s="2"/>
      <c r="T18" s="3">
        <f t="shared" si="8"/>
        <v>0</v>
      </c>
      <c r="U18" s="4">
        <f t="shared" si="9"/>
        <v>0</v>
      </c>
      <c r="V18" s="2"/>
      <c r="W18" s="4">
        <f t="shared" si="10"/>
        <v>0</v>
      </c>
      <c r="X18" s="15">
        <f t="shared" si="2"/>
        <v>0</v>
      </c>
      <c r="Y18" s="15" t="str">
        <f t="shared" si="5"/>
        <v>Fraco</v>
      </c>
      <c r="AA18" s="25" t="s">
        <v>28</v>
      </c>
      <c r="AB18" s="19">
        <f t="shared" ref="AB18:AB22" si="11">+COUNTIF($Y$9:$Y$38,$AA18)</f>
        <v>0</v>
      </c>
      <c r="AC18" s="23">
        <f>+AB18/SUM($AB$18:$AB$22)</f>
        <v>0</v>
      </c>
    </row>
    <row r="19" spans="1:29" ht="15.75" x14ac:dyDescent="0.25">
      <c r="A19" s="13">
        <v>11</v>
      </c>
      <c r="B19" s="13"/>
      <c r="C19" s="2"/>
      <c r="D19" s="2"/>
      <c r="E19" s="39">
        <f t="shared" si="0"/>
        <v>0</v>
      </c>
      <c r="F19" s="40" t="str">
        <f t="shared" si="3"/>
        <v>Fraco</v>
      </c>
      <c r="G19" s="2"/>
      <c r="H19" s="2"/>
      <c r="I19" s="2"/>
      <c r="J19" s="3">
        <f t="shared" si="4"/>
        <v>0</v>
      </c>
      <c r="K19" s="4">
        <f t="shared" si="6"/>
        <v>0</v>
      </c>
      <c r="L19" s="2"/>
      <c r="M19" s="2"/>
      <c r="N19" s="3">
        <f t="shared" si="1"/>
        <v>0</v>
      </c>
      <c r="O19" s="4">
        <f t="shared" si="7"/>
        <v>0</v>
      </c>
      <c r="P19" s="2"/>
      <c r="Q19" s="2"/>
      <c r="R19" s="2"/>
      <c r="S19" s="2"/>
      <c r="T19" s="3">
        <f>SUM(P19:S19)</f>
        <v>0</v>
      </c>
      <c r="U19" s="4">
        <f t="shared" si="9"/>
        <v>0</v>
      </c>
      <c r="V19" s="2"/>
      <c r="W19" s="4">
        <f t="shared" si="10"/>
        <v>0</v>
      </c>
      <c r="X19" s="15">
        <f t="shared" si="2"/>
        <v>0</v>
      </c>
      <c r="Y19" s="15" t="str">
        <f t="shared" si="5"/>
        <v>Fraco</v>
      </c>
      <c r="AA19" s="26" t="s">
        <v>27</v>
      </c>
      <c r="AB19" s="22">
        <f t="shared" si="11"/>
        <v>0</v>
      </c>
      <c r="AC19" s="27">
        <f t="shared" ref="AC19:AC22" si="12">+AB19/SUM($AB$18:$AB$22)</f>
        <v>0</v>
      </c>
    </row>
    <row r="20" spans="1:29" ht="15.75" x14ac:dyDescent="0.25">
      <c r="A20" s="13">
        <v>12</v>
      </c>
      <c r="B20" s="13"/>
      <c r="C20" s="2"/>
      <c r="D20" s="2"/>
      <c r="E20" s="39">
        <f t="shared" si="0"/>
        <v>0</v>
      </c>
      <c r="F20" s="40" t="str">
        <f t="shared" si="3"/>
        <v>Fraco</v>
      </c>
      <c r="G20" s="2"/>
      <c r="H20" s="2"/>
      <c r="I20" s="2"/>
      <c r="J20" s="3">
        <f t="shared" si="4"/>
        <v>0</v>
      </c>
      <c r="K20" s="4">
        <f t="shared" si="6"/>
        <v>0</v>
      </c>
      <c r="L20" s="2"/>
      <c r="M20" s="2"/>
      <c r="N20" s="3">
        <f t="shared" si="1"/>
        <v>0</v>
      </c>
      <c r="O20" s="4">
        <f t="shared" si="7"/>
        <v>0</v>
      </c>
      <c r="P20" s="2"/>
      <c r="Q20" s="2"/>
      <c r="R20" s="2"/>
      <c r="S20" s="2"/>
      <c r="T20" s="3">
        <f t="shared" ref="T20:T38" si="13">SUM(P20:R20)</f>
        <v>0</v>
      </c>
      <c r="U20" s="4">
        <f t="shared" si="9"/>
        <v>0</v>
      </c>
      <c r="V20" s="2"/>
      <c r="W20" s="4">
        <f t="shared" si="10"/>
        <v>0</v>
      </c>
      <c r="X20" s="15">
        <f t="shared" si="2"/>
        <v>0</v>
      </c>
      <c r="Y20" s="15" t="str">
        <f t="shared" si="5"/>
        <v>Fraco</v>
      </c>
      <c r="AA20" s="28" t="s">
        <v>26</v>
      </c>
      <c r="AB20" s="29">
        <f t="shared" si="11"/>
        <v>0</v>
      </c>
      <c r="AC20" s="30">
        <f t="shared" si="12"/>
        <v>0</v>
      </c>
    </row>
    <row r="21" spans="1:29" ht="15.75" x14ac:dyDescent="0.25">
      <c r="A21" s="13">
        <v>13</v>
      </c>
      <c r="B21" s="13"/>
      <c r="C21" s="2"/>
      <c r="D21" s="2"/>
      <c r="E21" s="39">
        <f t="shared" si="0"/>
        <v>0</v>
      </c>
      <c r="F21" s="40" t="str">
        <f t="shared" si="3"/>
        <v>Fraco</v>
      </c>
      <c r="G21" s="2"/>
      <c r="H21" s="2"/>
      <c r="I21" s="2"/>
      <c r="J21" s="3">
        <f t="shared" si="4"/>
        <v>0</v>
      </c>
      <c r="K21" s="4">
        <f t="shared" si="6"/>
        <v>0</v>
      </c>
      <c r="L21" s="2"/>
      <c r="M21" s="2"/>
      <c r="N21" s="3">
        <f t="shared" si="1"/>
        <v>0</v>
      </c>
      <c r="O21" s="4">
        <f t="shared" si="7"/>
        <v>0</v>
      </c>
      <c r="P21" s="2"/>
      <c r="Q21" s="2"/>
      <c r="R21" s="2"/>
      <c r="S21" s="2"/>
      <c r="T21" s="3">
        <f t="shared" si="13"/>
        <v>0</v>
      </c>
      <c r="U21" s="4">
        <f t="shared" si="9"/>
        <v>0</v>
      </c>
      <c r="V21" s="2"/>
      <c r="W21" s="4">
        <f t="shared" si="10"/>
        <v>0</v>
      </c>
      <c r="X21" s="15">
        <f t="shared" si="2"/>
        <v>0</v>
      </c>
      <c r="Y21" s="15" t="str">
        <f t="shared" si="5"/>
        <v>Fraco</v>
      </c>
      <c r="AA21" s="31" t="s">
        <v>25</v>
      </c>
      <c r="AB21" s="20">
        <f t="shared" si="11"/>
        <v>0</v>
      </c>
      <c r="AC21" s="24">
        <f t="shared" si="12"/>
        <v>0</v>
      </c>
    </row>
    <row r="22" spans="1:29" ht="16.5" thickBot="1" x14ac:dyDescent="0.3">
      <c r="A22" s="13">
        <v>14</v>
      </c>
      <c r="B22" s="13"/>
      <c r="C22" s="2"/>
      <c r="D22" s="2"/>
      <c r="E22" s="39">
        <f t="shared" si="0"/>
        <v>0</v>
      </c>
      <c r="F22" s="40" t="str">
        <f t="shared" si="3"/>
        <v>Fraco</v>
      </c>
      <c r="G22" s="2"/>
      <c r="H22" s="2"/>
      <c r="I22" s="2"/>
      <c r="J22" s="3">
        <f t="shared" si="4"/>
        <v>0</v>
      </c>
      <c r="K22" s="4">
        <f t="shared" si="6"/>
        <v>0</v>
      </c>
      <c r="L22" s="2"/>
      <c r="M22" s="2"/>
      <c r="N22" s="3">
        <f t="shared" si="1"/>
        <v>0</v>
      </c>
      <c r="O22" s="4">
        <f t="shared" si="7"/>
        <v>0</v>
      </c>
      <c r="P22" s="2"/>
      <c r="Q22" s="2"/>
      <c r="R22" s="2"/>
      <c r="S22" s="2"/>
      <c r="T22" s="3">
        <f t="shared" si="13"/>
        <v>0</v>
      </c>
      <c r="U22" s="4">
        <f t="shared" si="9"/>
        <v>0</v>
      </c>
      <c r="V22" s="2"/>
      <c r="W22" s="4">
        <f t="shared" si="10"/>
        <v>0</v>
      </c>
      <c r="X22" s="15">
        <f t="shared" si="2"/>
        <v>0</v>
      </c>
      <c r="Y22" s="15" t="str">
        <f t="shared" si="5"/>
        <v>Fraco</v>
      </c>
      <c r="AA22" s="32" t="s">
        <v>24</v>
      </c>
      <c r="AB22" s="21">
        <f t="shared" si="11"/>
        <v>30</v>
      </c>
      <c r="AC22" s="33">
        <f t="shared" si="12"/>
        <v>1</v>
      </c>
    </row>
    <row r="23" spans="1:29" x14ac:dyDescent="0.25">
      <c r="A23" s="13">
        <v>15</v>
      </c>
      <c r="B23" s="13"/>
      <c r="C23" s="2"/>
      <c r="D23" s="2"/>
      <c r="E23" s="39">
        <f t="shared" si="0"/>
        <v>0</v>
      </c>
      <c r="F23" s="40" t="str">
        <f t="shared" si="3"/>
        <v>Fraco</v>
      </c>
      <c r="G23" s="2"/>
      <c r="H23" s="2"/>
      <c r="I23" s="2"/>
      <c r="J23" s="3">
        <f t="shared" si="4"/>
        <v>0</v>
      </c>
      <c r="K23" s="4">
        <f t="shared" si="6"/>
        <v>0</v>
      </c>
      <c r="L23" s="2"/>
      <c r="M23" s="2"/>
      <c r="N23" s="3">
        <f t="shared" si="1"/>
        <v>0</v>
      </c>
      <c r="O23" s="4">
        <f t="shared" si="7"/>
        <v>0</v>
      </c>
      <c r="P23" s="2"/>
      <c r="Q23" s="2"/>
      <c r="R23" s="2"/>
      <c r="S23" s="2"/>
      <c r="T23" s="3">
        <f t="shared" si="13"/>
        <v>0</v>
      </c>
      <c r="U23" s="4">
        <f t="shared" si="9"/>
        <v>0</v>
      </c>
      <c r="V23" s="2"/>
      <c r="W23" s="4">
        <f t="shared" si="10"/>
        <v>0</v>
      </c>
      <c r="X23" s="15">
        <f t="shared" si="2"/>
        <v>0</v>
      </c>
      <c r="Y23" s="15" t="str">
        <f t="shared" si="5"/>
        <v>Fraco</v>
      </c>
    </row>
    <row r="24" spans="1:29" x14ac:dyDescent="0.25">
      <c r="A24" s="13">
        <v>16</v>
      </c>
      <c r="B24" s="13"/>
      <c r="C24" s="2"/>
      <c r="D24" s="2"/>
      <c r="E24" s="39">
        <f t="shared" si="0"/>
        <v>0</v>
      </c>
      <c r="F24" s="40" t="str">
        <f t="shared" si="3"/>
        <v>Fraco</v>
      </c>
      <c r="G24" s="2"/>
      <c r="H24" s="2"/>
      <c r="I24" s="2"/>
      <c r="J24" s="3">
        <f t="shared" si="4"/>
        <v>0</v>
      </c>
      <c r="K24" s="4">
        <f t="shared" si="6"/>
        <v>0</v>
      </c>
      <c r="L24" s="2"/>
      <c r="M24" s="2"/>
      <c r="N24" s="3">
        <f t="shared" si="1"/>
        <v>0</v>
      </c>
      <c r="O24" s="4">
        <f t="shared" si="7"/>
        <v>0</v>
      </c>
      <c r="P24" s="2"/>
      <c r="Q24" s="2"/>
      <c r="R24" s="2"/>
      <c r="S24" s="2"/>
      <c r="T24" s="3">
        <f t="shared" si="13"/>
        <v>0</v>
      </c>
      <c r="U24" s="4">
        <f t="shared" si="9"/>
        <v>0</v>
      </c>
      <c r="V24" s="2"/>
      <c r="W24" s="4">
        <f t="shared" si="10"/>
        <v>0</v>
      </c>
      <c r="X24" s="15">
        <f t="shared" si="2"/>
        <v>0</v>
      </c>
      <c r="Y24" s="15" t="str">
        <f t="shared" si="5"/>
        <v>Fraco</v>
      </c>
    </row>
    <row r="25" spans="1:29" x14ac:dyDescent="0.25">
      <c r="A25" s="13">
        <v>17</v>
      </c>
      <c r="B25" s="13"/>
      <c r="C25" s="2"/>
      <c r="D25" s="2"/>
      <c r="E25" s="39">
        <f t="shared" si="0"/>
        <v>0</v>
      </c>
      <c r="F25" s="40" t="str">
        <f t="shared" si="3"/>
        <v>Fraco</v>
      </c>
      <c r="G25" s="2"/>
      <c r="H25" s="2"/>
      <c r="I25" s="2"/>
      <c r="J25" s="3">
        <f t="shared" si="4"/>
        <v>0</v>
      </c>
      <c r="K25" s="4">
        <f t="shared" si="6"/>
        <v>0</v>
      </c>
      <c r="L25" s="2"/>
      <c r="M25" s="2"/>
      <c r="N25" s="3">
        <f t="shared" si="1"/>
        <v>0</v>
      </c>
      <c r="O25" s="4">
        <f t="shared" si="7"/>
        <v>0</v>
      </c>
      <c r="P25" s="2"/>
      <c r="Q25" s="2"/>
      <c r="R25" s="2"/>
      <c r="S25" s="2"/>
      <c r="T25" s="3">
        <f t="shared" si="13"/>
        <v>0</v>
      </c>
      <c r="U25" s="4">
        <f t="shared" si="9"/>
        <v>0</v>
      </c>
      <c r="V25" s="2"/>
      <c r="W25" s="4">
        <f t="shared" si="10"/>
        <v>0</v>
      </c>
      <c r="X25" s="15">
        <f t="shared" si="2"/>
        <v>0</v>
      </c>
      <c r="Y25" s="15" t="str">
        <f t="shared" si="5"/>
        <v>Fraco</v>
      </c>
    </row>
    <row r="26" spans="1:29" x14ac:dyDescent="0.25">
      <c r="A26" s="13">
        <v>18</v>
      </c>
      <c r="B26" s="13"/>
      <c r="C26" s="2"/>
      <c r="D26" s="2"/>
      <c r="E26" s="39">
        <f t="shared" si="0"/>
        <v>0</v>
      </c>
      <c r="F26" s="40" t="str">
        <f t="shared" si="3"/>
        <v>Fraco</v>
      </c>
      <c r="G26" s="2"/>
      <c r="H26" s="2"/>
      <c r="I26" s="2"/>
      <c r="J26" s="3">
        <f t="shared" si="4"/>
        <v>0</v>
      </c>
      <c r="K26" s="4">
        <f t="shared" si="6"/>
        <v>0</v>
      </c>
      <c r="L26" s="2"/>
      <c r="M26" s="2"/>
      <c r="N26" s="3">
        <f t="shared" si="1"/>
        <v>0</v>
      </c>
      <c r="O26" s="4">
        <f t="shared" si="7"/>
        <v>0</v>
      </c>
      <c r="P26" s="2"/>
      <c r="Q26" s="2"/>
      <c r="R26" s="2"/>
      <c r="S26" s="2"/>
      <c r="T26" s="3">
        <f t="shared" si="13"/>
        <v>0</v>
      </c>
      <c r="U26" s="4">
        <f t="shared" si="9"/>
        <v>0</v>
      </c>
      <c r="V26" s="2"/>
      <c r="W26" s="4">
        <f t="shared" si="10"/>
        <v>0</v>
      </c>
      <c r="X26" s="15">
        <f t="shared" si="2"/>
        <v>0</v>
      </c>
      <c r="Y26" s="15" t="str">
        <f t="shared" si="5"/>
        <v>Fraco</v>
      </c>
    </row>
    <row r="27" spans="1:29" x14ac:dyDescent="0.25">
      <c r="A27" s="13">
        <v>19</v>
      </c>
      <c r="B27" s="13"/>
      <c r="C27" s="2"/>
      <c r="D27" s="2"/>
      <c r="E27" s="39">
        <f t="shared" si="0"/>
        <v>0</v>
      </c>
      <c r="F27" s="40" t="str">
        <f t="shared" si="3"/>
        <v>Fraco</v>
      </c>
      <c r="G27" s="2"/>
      <c r="H27" s="2"/>
      <c r="I27" s="2"/>
      <c r="J27" s="3">
        <f t="shared" si="4"/>
        <v>0</v>
      </c>
      <c r="K27" s="4">
        <f t="shared" si="6"/>
        <v>0</v>
      </c>
      <c r="L27" s="2"/>
      <c r="M27" s="2"/>
      <c r="N27" s="3">
        <f t="shared" si="1"/>
        <v>0</v>
      </c>
      <c r="O27" s="4">
        <f t="shared" si="7"/>
        <v>0</v>
      </c>
      <c r="P27" s="2"/>
      <c r="Q27" s="2"/>
      <c r="R27" s="2"/>
      <c r="S27" s="2"/>
      <c r="T27" s="3">
        <f t="shared" si="13"/>
        <v>0</v>
      </c>
      <c r="U27" s="4">
        <f t="shared" si="9"/>
        <v>0</v>
      </c>
      <c r="V27" s="2"/>
      <c r="W27" s="4">
        <f t="shared" si="10"/>
        <v>0</v>
      </c>
      <c r="X27" s="15">
        <f t="shared" si="2"/>
        <v>0</v>
      </c>
      <c r="Y27" s="15" t="str">
        <f t="shared" si="5"/>
        <v>Fraco</v>
      </c>
    </row>
    <row r="28" spans="1:29" x14ac:dyDescent="0.25">
      <c r="A28" s="13">
        <v>20</v>
      </c>
      <c r="B28" s="13"/>
      <c r="C28" s="2"/>
      <c r="D28" s="2"/>
      <c r="E28" s="39">
        <f t="shared" si="0"/>
        <v>0</v>
      </c>
      <c r="F28" s="40" t="str">
        <f t="shared" si="3"/>
        <v>Fraco</v>
      </c>
      <c r="G28" s="2"/>
      <c r="H28" s="2"/>
      <c r="I28" s="2"/>
      <c r="J28" s="3">
        <f t="shared" si="4"/>
        <v>0</v>
      </c>
      <c r="K28" s="4">
        <f t="shared" si="6"/>
        <v>0</v>
      </c>
      <c r="L28" s="2"/>
      <c r="M28" s="2"/>
      <c r="N28" s="3">
        <f t="shared" si="1"/>
        <v>0</v>
      </c>
      <c r="O28" s="4">
        <f t="shared" si="7"/>
        <v>0</v>
      </c>
      <c r="P28" s="2"/>
      <c r="Q28" s="2"/>
      <c r="R28" s="2"/>
      <c r="S28" s="2"/>
      <c r="T28" s="3">
        <f t="shared" si="13"/>
        <v>0</v>
      </c>
      <c r="U28" s="4">
        <f t="shared" si="9"/>
        <v>0</v>
      </c>
      <c r="V28" s="2"/>
      <c r="W28" s="4">
        <f t="shared" si="10"/>
        <v>0</v>
      </c>
      <c r="X28" s="15">
        <f t="shared" si="2"/>
        <v>0</v>
      </c>
      <c r="Y28" s="15" t="str">
        <f t="shared" si="5"/>
        <v>Fraco</v>
      </c>
    </row>
    <row r="29" spans="1:29" x14ac:dyDescent="0.25">
      <c r="A29" s="13">
        <v>21</v>
      </c>
      <c r="B29" s="13"/>
      <c r="C29" s="2"/>
      <c r="D29" s="2"/>
      <c r="E29" s="39">
        <f t="shared" si="0"/>
        <v>0</v>
      </c>
      <c r="F29" s="40" t="str">
        <f t="shared" si="3"/>
        <v>Fraco</v>
      </c>
      <c r="G29" s="2"/>
      <c r="H29" s="2"/>
      <c r="I29" s="2"/>
      <c r="J29" s="3">
        <f t="shared" si="4"/>
        <v>0</v>
      </c>
      <c r="K29" s="4">
        <f t="shared" si="6"/>
        <v>0</v>
      </c>
      <c r="L29" s="2"/>
      <c r="M29" s="2"/>
      <c r="N29" s="3">
        <f t="shared" si="1"/>
        <v>0</v>
      </c>
      <c r="O29" s="4">
        <f t="shared" si="7"/>
        <v>0</v>
      </c>
      <c r="P29" s="2"/>
      <c r="Q29" s="2"/>
      <c r="R29" s="2"/>
      <c r="S29" s="2"/>
      <c r="T29" s="3">
        <f t="shared" si="13"/>
        <v>0</v>
      </c>
      <c r="U29" s="4">
        <f t="shared" si="9"/>
        <v>0</v>
      </c>
      <c r="V29" s="2"/>
      <c r="W29" s="4">
        <f t="shared" si="10"/>
        <v>0</v>
      </c>
      <c r="X29" s="15">
        <f t="shared" si="2"/>
        <v>0</v>
      </c>
      <c r="Y29" s="15" t="str">
        <f t="shared" si="5"/>
        <v>Fraco</v>
      </c>
    </row>
    <row r="30" spans="1:29" x14ac:dyDescent="0.25">
      <c r="A30" s="13">
        <v>22</v>
      </c>
      <c r="B30" s="13"/>
      <c r="C30" s="2"/>
      <c r="D30" s="2"/>
      <c r="E30" s="39">
        <f t="shared" si="0"/>
        <v>0</v>
      </c>
      <c r="F30" s="40" t="str">
        <f t="shared" si="3"/>
        <v>Fraco</v>
      </c>
      <c r="G30" s="2"/>
      <c r="H30" s="2"/>
      <c r="I30" s="2"/>
      <c r="J30" s="3">
        <f t="shared" si="4"/>
        <v>0</v>
      </c>
      <c r="K30" s="4">
        <f t="shared" si="6"/>
        <v>0</v>
      </c>
      <c r="L30" s="2"/>
      <c r="M30" s="2"/>
      <c r="N30" s="3">
        <f t="shared" si="1"/>
        <v>0</v>
      </c>
      <c r="O30" s="4">
        <f t="shared" si="7"/>
        <v>0</v>
      </c>
      <c r="P30" s="2"/>
      <c r="Q30" s="2"/>
      <c r="R30" s="2"/>
      <c r="S30" s="2"/>
      <c r="T30" s="3">
        <f t="shared" si="13"/>
        <v>0</v>
      </c>
      <c r="U30" s="4">
        <f t="shared" si="9"/>
        <v>0</v>
      </c>
      <c r="V30" s="2"/>
      <c r="W30" s="4">
        <f t="shared" si="10"/>
        <v>0</v>
      </c>
      <c r="X30" s="15">
        <f t="shared" si="2"/>
        <v>0</v>
      </c>
      <c r="Y30" s="15" t="str">
        <f t="shared" si="5"/>
        <v>Fraco</v>
      </c>
    </row>
    <row r="31" spans="1:29" x14ac:dyDescent="0.25">
      <c r="A31" s="13">
        <v>23</v>
      </c>
      <c r="B31" s="13"/>
      <c r="C31" s="2"/>
      <c r="D31" s="2"/>
      <c r="E31" s="39">
        <f t="shared" si="0"/>
        <v>0</v>
      </c>
      <c r="F31" s="40" t="str">
        <f t="shared" si="3"/>
        <v>Fraco</v>
      </c>
      <c r="G31" s="2"/>
      <c r="H31" s="2"/>
      <c r="I31" s="2"/>
      <c r="J31" s="3">
        <f t="shared" si="4"/>
        <v>0</v>
      </c>
      <c r="K31" s="4">
        <f t="shared" si="6"/>
        <v>0</v>
      </c>
      <c r="L31" s="2"/>
      <c r="M31" s="2"/>
      <c r="N31" s="3">
        <f t="shared" si="1"/>
        <v>0</v>
      </c>
      <c r="O31" s="4">
        <f t="shared" si="7"/>
        <v>0</v>
      </c>
      <c r="P31" s="2"/>
      <c r="Q31" s="2"/>
      <c r="R31" s="2"/>
      <c r="S31" s="2"/>
      <c r="T31" s="3">
        <f t="shared" si="13"/>
        <v>0</v>
      </c>
      <c r="U31" s="4">
        <f t="shared" si="9"/>
        <v>0</v>
      </c>
      <c r="V31" s="2"/>
      <c r="W31" s="4">
        <f t="shared" si="10"/>
        <v>0</v>
      </c>
      <c r="X31" s="15">
        <f t="shared" si="2"/>
        <v>0</v>
      </c>
      <c r="Y31" s="15" t="str">
        <f t="shared" si="5"/>
        <v>Fraco</v>
      </c>
    </row>
    <row r="32" spans="1:29" x14ac:dyDescent="0.25">
      <c r="A32" s="13">
        <v>24</v>
      </c>
      <c r="B32" s="13"/>
      <c r="C32" s="2"/>
      <c r="D32" s="2"/>
      <c r="E32" s="39">
        <f t="shared" si="0"/>
        <v>0</v>
      </c>
      <c r="F32" s="40" t="str">
        <f t="shared" si="3"/>
        <v>Fraco</v>
      </c>
      <c r="G32" s="2"/>
      <c r="H32" s="2"/>
      <c r="I32" s="2"/>
      <c r="J32" s="3">
        <f t="shared" si="4"/>
        <v>0</v>
      </c>
      <c r="K32" s="4">
        <f t="shared" si="6"/>
        <v>0</v>
      </c>
      <c r="L32" s="2"/>
      <c r="M32" s="2"/>
      <c r="N32" s="3">
        <f t="shared" si="1"/>
        <v>0</v>
      </c>
      <c r="O32" s="4">
        <f t="shared" si="7"/>
        <v>0</v>
      </c>
      <c r="P32" s="2"/>
      <c r="Q32" s="2"/>
      <c r="R32" s="2"/>
      <c r="S32" s="2"/>
      <c r="T32" s="3">
        <f t="shared" si="13"/>
        <v>0</v>
      </c>
      <c r="U32" s="4">
        <f t="shared" si="9"/>
        <v>0</v>
      </c>
      <c r="V32" s="2"/>
      <c r="W32" s="4">
        <f t="shared" si="10"/>
        <v>0</v>
      </c>
      <c r="X32" s="15">
        <f t="shared" si="2"/>
        <v>0</v>
      </c>
      <c r="Y32" s="15" t="str">
        <f t="shared" si="5"/>
        <v>Fraco</v>
      </c>
    </row>
    <row r="33" spans="1:25" x14ac:dyDescent="0.25">
      <c r="A33" s="13">
        <v>25</v>
      </c>
      <c r="B33" s="13"/>
      <c r="C33" s="2"/>
      <c r="D33" s="2"/>
      <c r="E33" s="39">
        <f t="shared" si="0"/>
        <v>0</v>
      </c>
      <c r="F33" s="40" t="str">
        <f t="shared" si="3"/>
        <v>Fraco</v>
      </c>
      <c r="G33" s="2"/>
      <c r="H33" s="2"/>
      <c r="I33" s="2"/>
      <c r="J33" s="3">
        <f t="shared" si="4"/>
        <v>0</v>
      </c>
      <c r="K33" s="4">
        <f t="shared" si="6"/>
        <v>0</v>
      </c>
      <c r="L33" s="2"/>
      <c r="M33" s="2"/>
      <c r="N33" s="3">
        <f t="shared" si="1"/>
        <v>0</v>
      </c>
      <c r="O33" s="4">
        <f t="shared" si="7"/>
        <v>0</v>
      </c>
      <c r="P33" s="2"/>
      <c r="Q33" s="2"/>
      <c r="R33" s="2"/>
      <c r="S33" s="2"/>
      <c r="T33" s="3">
        <f t="shared" si="13"/>
        <v>0</v>
      </c>
      <c r="U33" s="4">
        <f t="shared" si="9"/>
        <v>0</v>
      </c>
      <c r="V33" s="2"/>
      <c r="W33" s="4">
        <f t="shared" si="10"/>
        <v>0</v>
      </c>
      <c r="X33" s="15">
        <f t="shared" si="2"/>
        <v>0</v>
      </c>
      <c r="Y33" s="15" t="str">
        <f t="shared" si="5"/>
        <v>Fraco</v>
      </c>
    </row>
    <row r="34" spans="1:25" x14ac:dyDescent="0.25">
      <c r="A34" s="13">
        <v>26</v>
      </c>
      <c r="B34" s="13"/>
      <c r="C34" s="2"/>
      <c r="D34" s="2"/>
      <c r="E34" s="39">
        <f t="shared" si="0"/>
        <v>0</v>
      </c>
      <c r="F34" s="40" t="str">
        <f t="shared" si="3"/>
        <v>Fraco</v>
      </c>
      <c r="G34" s="2"/>
      <c r="H34" s="2"/>
      <c r="I34" s="2"/>
      <c r="J34" s="3">
        <f t="shared" si="4"/>
        <v>0</v>
      </c>
      <c r="K34" s="4">
        <f t="shared" si="6"/>
        <v>0</v>
      </c>
      <c r="L34" s="2"/>
      <c r="M34" s="2"/>
      <c r="N34" s="3">
        <f t="shared" si="1"/>
        <v>0</v>
      </c>
      <c r="O34" s="4">
        <f t="shared" si="7"/>
        <v>0</v>
      </c>
      <c r="P34" s="2"/>
      <c r="Q34" s="2"/>
      <c r="R34" s="2"/>
      <c r="S34" s="2"/>
      <c r="T34" s="3">
        <f t="shared" si="13"/>
        <v>0</v>
      </c>
      <c r="U34" s="4">
        <f t="shared" si="9"/>
        <v>0</v>
      </c>
      <c r="V34" s="2"/>
      <c r="W34" s="4">
        <f t="shared" si="10"/>
        <v>0</v>
      </c>
      <c r="X34" s="15">
        <f t="shared" si="2"/>
        <v>0</v>
      </c>
      <c r="Y34" s="15" t="str">
        <f t="shared" si="5"/>
        <v>Fraco</v>
      </c>
    </row>
    <row r="35" spans="1:25" x14ac:dyDescent="0.25">
      <c r="A35" s="13">
        <v>27</v>
      </c>
      <c r="B35" s="13"/>
      <c r="C35" s="2"/>
      <c r="D35" s="2"/>
      <c r="E35" s="39">
        <f t="shared" si="0"/>
        <v>0</v>
      </c>
      <c r="F35" s="40" t="str">
        <f t="shared" si="3"/>
        <v>Fraco</v>
      </c>
      <c r="G35" s="2"/>
      <c r="H35" s="2"/>
      <c r="I35" s="2"/>
      <c r="J35" s="3">
        <f t="shared" si="4"/>
        <v>0</v>
      </c>
      <c r="K35" s="4">
        <f t="shared" si="6"/>
        <v>0</v>
      </c>
      <c r="L35" s="2"/>
      <c r="M35" s="2"/>
      <c r="N35" s="3">
        <f t="shared" si="1"/>
        <v>0</v>
      </c>
      <c r="O35" s="4">
        <f t="shared" si="7"/>
        <v>0</v>
      </c>
      <c r="P35" s="2"/>
      <c r="Q35" s="2"/>
      <c r="R35" s="2"/>
      <c r="S35" s="2"/>
      <c r="T35" s="3">
        <f t="shared" si="13"/>
        <v>0</v>
      </c>
      <c r="U35" s="4">
        <f t="shared" si="9"/>
        <v>0</v>
      </c>
      <c r="V35" s="2"/>
      <c r="W35" s="4">
        <f t="shared" si="10"/>
        <v>0</v>
      </c>
      <c r="X35" s="15">
        <f t="shared" si="2"/>
        <v>0</v>
      </c>
      <c r="Y35" s="15" t="str">
        <f t="shared" si="5"/>
        <v>Fraco</v>
      </c>
    </row>
    <row r="36" spans="1:25" x14ac:dyDescent="0.25">
      <c r="A36" s="13">
        <v>28</v>
      </c>
      <c r="B36" s="13"/>
      <c r="C36" s="2"/>
      <c r="D36" s="2"/>
      <c r="E36" s="39">
        <f t="shared" si="0"/>
        <v>0</v>
      </c>
      <c r="F36" s="40" t="str">
        <f t="shared" si="3"/>
        <v>Fraco</v>
      </c>
      <c r="G36" s="2"/>
      <c r="H36" s="2"/>
      <c r="I36" s="2"/>
      <c r="J36" s="3">
        <f t="shared" si="4"/>
        <v>0</v>
      </c>
      <c r="K36" s="4">
        <f t="shared" si="6"/>
        <v>0</v>
      </c>
      <c r="L36" s="2"/>
      <c r="M36" s="2"/>
      <c r="N36" s="3">
        <f t="shared" si="1"/>
        <v>0</v>
      </c>
      <c r="O36" s="4">
        <f t="shared" si="7"/>
        <v>0</v>
      </c>
      <c r="P36" s="2"/>
      <c r="Q36" s="2"/>
      <c r="R36" s="2"/>
      <c r="S36" s="2"/>
      <c r="T36" s="3">
        <f t="shared" si="13"/>
        <v>0</v>
      </c>
      <c r="U36" s="4">
        <f t="shared" si="9"/>
        <v>0</v>
      </c>
      <c r="V36" s="2"/>
      <c r="W36" s="4">
        <f t="shared" si="10"/>
        <v>0</v>
      </c>
      <c r="X36" s="15">
        <f t="shared" si="2"/>
        <v>0</v>
      </c>
      <c r="Y36" s="15" t="str">
        <f t="shared" si="5"/>
        <v>Fraco</v>
      </c>
    </row>
    <row r="37" spans="1:25" x14ac:dyDescent="0.25">
      <c r="A37" s="13">
        <v>29</v>
      </c>
      <c r="B37" s="13"/>
      <c r="C37" s="2"/>
      <c r="D37" s="2"/>
      <c r="E37" s="39">
        <f t="shared" si="0"/>
        <v>0</v>
      </c>
      <c r="F37" s="40" t="str">
        <f t="shared" si="3"/>
        <v>Fraco</v>
      </c>
      <c r="G37" s="2"/>
      <c r="H37" s="2"/>
      <c r="I37" s="2"/>
      <c r="J37" s="3">
        <f t="shared" si="4"/>
        <v>0</v>
      </c>
      <c r="K37" s="4">
        <f t="shared" si="6"/>
        <v>0</v>
      </c>
      <c r="L37" s="2"/>
      <c r="M37" s="2"/>
      <c r="N37" s="3">
        <f t="shared" si="1"/>
        <v>0</v>
      </c>
      <c r="O37" s="4">
        <f t="shared" si="7"/>
        <v>0</v>
      </c>
      <c r="P37" s="2"/>
      <c r="Q37" s="2"/>
      <c r="R37" s="2"/>
      <c r="S37" s="2"/>
      <c r="T37" s="3">
        <f t="shared" si="13"/>
        <v>0</v>
      </c>
      <c r="U37" s="4">
        <f t="shared" si="9"/>
        <v>0</v>
      </c>
      <c r="V37" s="2"/>
      <c r="W37" s="4">
        <f t="shared" si="10"/>
        <v>0</v>
      </c>
      <c r="X37" s="15">
        <f t="shared" si="2"/>
        <v>0</v>
      </c>
      <c r="Y37" s="15" t="str">
        <f t="shared" si="5"/>
        <v>Fraco</v>
      </c>
    </row>
    <row r="38" spans="1:25" x14ac:dyDescent="0.25">
      <c r="A38" s="13">
        <v>30</v>
      </c>
      <c r="B38" s="13"/>
      <c r="C38" s="2"/>
      <c r="D38" s="2"/>
      <c r="E38" s="39">
        <f t="shared" si="0"/>
        <v>0</v>
      </c>
      <c r="F38" s="40" t="str">
        <f t="shared" si="3"/>
        <v>Fraco</v>
      </c>
      <c r="G38" s="2"/>
      <c r="H38" s="2"/>
      <c r="I38" s="2"/>
      <c r="J38" s="3">
        <f t="shared" si="4"/>
        <v>0</v>
      </c>
      <c r="K38" s="4">
        <f t="shared" si="6"/>
        <v>0</v>
      </c>
      <c r="L38" s="2"/>
      <c r="M38" s="2"/>
      <c r="N38" s="3">
        <f t="shared" si="1"/>
        <v>0</v>
      </c>
      <c r="O38" s="4">
        <f t="shared" si="7"/>
        <v>0</v>
      </c>
      <c r="P38" s="2"/>
      <c r="Q38" s="2"/>
      <c r="R38" s="2"/>
      <c r="S38" s="2"/>
      <c r="T38" s="3">
        <f t="shared" si="13"/>
        <v>0</v>
      </c>
      <c r="U38" s="4">
        <f t="shared" si="9"/>
        <v>0</v>
      </c>
      <c r="V38" s="2"/>
      <c r="W38" s="4">
        <f t="shared" si="10"/>
        <v>0</v>
      </c>
      <c r="X38" s="15">
        <f t="shared" si="2"/>
        <v>0</v>
      </c>
      <c r="Y38" s="15" t="str">
        <f t="shared" si="5"/>
        <v>Fraco</v>
      </c>
    </row>
  </sheetData>
  <mergeCells count="16">
    <mergeCell ref="U5:U8"/>
    <mergeCell ref="O5:O8"/>
    <mergeCell ref="W5:W8"/>
    <mergeCell ref="Y5:Y8"/>
    <mergeCell ref="X5:X7"/>
    <mergeCell ref="L5:M5"/>
    <mergeCell ref="N5:N7"/>
    <mergeCell ref="P3:S3"/>
    <mergeCell ref="P5:S5"/>
    <mergeCell ref="T5:T7"/>
    <mergeCell ref="C3:M3"/>
    <mergeCell ref="E5:E7"/>
    <mergeCell ref="F5:F8"/>
    <mergeCell ref="G5:I5"/>
    <mergeCell ref="J5:J7"/>
    <mergeCell ref="K5:K8"/>
  </mergeCells>
  <conditionalFormatting sqref="AA20">
    <cfRule type="containsText" dxfId="3" priority="2" operator="containsText" text="Parabéns! Continuar a trabalhar.&quot;))))">
      <formula>NOT(ISERROR(SEARCH("Parabéns! Continuar a trabalhar.""))))",AA20)))</formula>
    </cfRule>
    <cfRule type="containsText" dxfId="2" priority="3" operator="containsText" text="Estás no bom caminho! Continua a trabalhar.">
      <formula>NOT(ISERROR(SEARCH("Estás no bom caminho! Continua a trabalhar.",AA20)))</formula>
    </cfRule>
    <cfRule type="containsText" dxfId="1" priority="4" operator="containsText" text="É urgente reveres o que trabalhaste.">
      <formula>NOT(ISERROR(SEARCH("É urgente reveres o que trabalhaste.",AA20)))</formula>
    </cfRule>
    <cfRule type="containsText" dxfId="0" priority="5" operator="containsText" text="Atenção! Revê o que trabalhaste.">
      <formula>NOT(ISERROR(SEARCH("Atenção! Revê o que trabalhaste.",AA20)))</formula>
    </cfRule>
  </conditionalFormatting>
  <conditionalFormatting sqref="AA18:AA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5.º A</vt:lpstr>
      <vt:lpstr>5.º B</vt:lpstr>
      <vt:lpstr>5.º C</vt:lpstr>
      <vt:lpstr>5.º D</vt:lpstr>
      <vt:lpstr>5.º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Soares</dc:creator>
  <cp:lastModifiedBy>Carla Almeida</cp:lastModifiedBy>
  <cp:lastPrinted>2016-11-21T14:17:28Z</cp:lastPrinted>
  <dcterms:created xsi:type="dcterms:W3CDTF">2016-11-11T01:15:43Z</dcterms:created>
  <dcterms:modified xsi:type="dcterms:W3CDTF">2017-11-03T17:07:41Z</dcterms:modified>
</cp:coreProperties>
</file>