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NL 05 2018 2019\CTIC 5\"/>
    </mc:Choice>
  </mc:AlternateContent>
  <xr:revisionPtr revIDLastSave="0" documentId="13_ncr:1_{F47FF2D4-92BB-43EE-845D-886F019B8D3A}" xr6:coauthVersionLast="40" xr6:coauthVersionMax="40" xr10:uidLastSave="{00000000-0000-0000-0000-000000000000}"/>
  <bookViews>
    <workbookView xWindow="0" yWindow="0" windowWidth="15345" windowHeight="4230" xr2:uid="{00000000-000D-0000-FFFF-FFFF00000000}"/>
  </bookViews>
  <sheets>
    <sheet name="teste_1_8_2" sheetId="1" r:id="rId1"/>
    <sheet name="Folha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7" i="1" l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6" i="1"/>
  <c r="E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3" i="1"/>
  <c r="D13" i="1"/>
  <c r="C13" i="1"/>
  <c r="E14" i="1"/>
  <c r="D14" i="1"/>
  <c r="C14" i="1"/>
  <c r="E15" i="1"/>
  <c r="D15" i="1"/>
  <c r="C15" i="1"/>
  <c r="E16" i="1"/>
  <c r="D16" i="1"/>
  <c r="C16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G42" i="1"/>
  <c r="E42" i="1"/>
  <c r="D42" i="1"/>
  <c r="E47" i="1"/>
  <c r="D52" i="1"/>
  <c r="D47" i="1"/>
  <c r="D51" i="1"/>
  <c r="F47" i="1"/>
  <c r="F42" i="1"/>
  <c r="H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<sst xmlns="http://schemas.openxmlformats.org/spreadsheetml/2006/main" count="38" uniqueCount="36">
  <si>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</si>
  <si>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</si>
  <si>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</si>
  <si>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</si>
  <si>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</si>
  <si>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</si>
  <si>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</si>
  <si>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</si>
  <si>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</si>
  <si>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</si>
  <si>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</si>
  <si>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</si>
  <si>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</si>
  <si>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</si>
  <si>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</si>
  <si>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</si>
  <si>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</si>
  <si>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1.1.</t>
  </si>
  <si>
    <t xml:space="preserve"> 2018/2019</t>
  </si>
  <si>
    <t>2.1.</t>
  </si>
  <si>
    <t>TOTAL</t>
  </si>
  <si>
    <t>5.º__</t>
  </si>
  <si>
    <t>Classificação</t>
  </si>
  <si>
    <r>
      <t xml:space="preserve">Data: </t>
    </r>
    <r>
      <rPr>
        <sz val="10"/>
        <color theme="1"/>
        <rFont val="Calibri"/>
        <family val="2"/>
        <scheme val="minor"/>
      </rPr>
      <t>____ /____ / 2019</t>
    </r>
  </si>
  <si>
    <t>1.2.</t>
  </si>
  <si>
    <t>1.3.</t>
  </si>
  <si>
    <t>1.4.</t>
  </si>
  <si>
    <t>2.3.</t>
  </si>
  <si>
    <t>3.1.</t>
  </si>
  <si>
    <t>3.2.</t>
  </si>
  <si>
    <t>3.3.</t>
  </si>
  <si>
    <t>Ficha de avaliação 5</t>
  </si>
  <si>
    <t>2.2.</t>
  </si>
  <si>
    <t>2.4.</t>
  </si>
  <si>
    <t>2.4.1.</t>
  </si>
  <si>
    <t>3.4.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</si>
</sst>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Ficha de avaliação</a:t>
            </a:r>
            <a:r>
              <a:rPr lang="en-US" sz="1200" baseline="0"/>
              <a:t> 5 - </a:t>
            </a:r>
            <a:r>
              <a:rPr lang="en-US" sz="1200"/>
              <a:t>5.</a:t>
            </a:r>
            <a:r>
              <a:rPr lang="en-US" sz="1200" baseline="30000"/>
              <a:t>o</a:t>
            </a:r>
            <a:r>
              <a:rPr lang="en-US" sz="1200"/>
              <a:t>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Ficha de avaliação 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F4E7-4877-BFDA-10C74C861805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F4E7-4877-BFDA-10C74C86180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F4E7-4877-BFDA-10C74C861805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F4E7-4877-BFDA-10C74C86180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F4E7-4877-BFDA-10C74C861805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</c:v>
                </c:pt>
                <c:pt idx="1">
                  <c:v>0.1</c:v>
                </c:pt>
                <c:pt idx="2">
                  <c:v>3.3333333333333333E-2</c:v>
                </c:pt>
                <c:pt idx="3">
                  <c:v>3.3333333333333333E-2</c:v>
                </c:pt>
                <c:pt idx="4">
                  <c:v>3.3333333333333333E-2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E7-4877-BFDA-10C74C8618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3327656"/>
        <c:axId val="2088043064"/>
      </c:barChart>
      <c:catAx>
        <c:axId val="20633276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0.1592557687045876"/>
              <c:y val="0.34493839311752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88043064"/>
        <c:crosses val="autoZero"/>
        <c:auto val="1"/>
        <c:lblAlgn val="ctr"/>
        <c:lblOffset val="100"/>
        <c:noMultiLvlLbl val="0"/>
      </c:catAx>
      <c:valAx>
        <c:axId val="2088043064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63327656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</c:dTable>
    </c:plotArea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38</xdr:row>
      <xdr:rowOff>152400</xdr:rowOff>
    </xdr:from>
    <xdr:to>
      <xdr:col>23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topLeftCell="A31" workbookViewId="0">
      <selection activeCell="B42" sqref="B42"/>
    </sheetView>
  </sheetViews>
  <sheetFormatPr defaultColWidth="8.85546875" defaultRowHeight="15" x14ac:dyDescent="0.25"/>
  <cols>
    <col min="1" max="1" width="5.140625" customWidth="1"/>
    <col min="2" max="2" width="33.42578125" style="1" customWidth="1"/>
    <col min="3" max="3" width="20.85546875" customWidth="1"/>
    <col min="4" max="4" width="14.8554687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18" width="5.42578125" customWidth="1"/>
    <col min="19" max="19" width="6" bestFit="1" customWidth="1"/>
  </cols>
  <sheetData>
    <row r="1" spans="1:20" x14ac:dyDescent="0.25">
      <c r="E1" s="1"/>
      <c r="F1" s="1"/>
      <c r="G1" s="1"/>
      <c r="H1" s="1"/>
    </row>
    <row r="2" spans="1:20" x14ac:dyDescent="0.25">
      <c r="E2" s="1"/>
      <c r="F2" s="1"/>
      <c r="G2" s="1"/>
      <c r="H2" s="1"/>
    </row>
    <row r="3" spans="1:20" ht="15.75" thickBot="1" x14ac:dyDescent="0.3">
      <c r="A3" s="5"/>
      <c r="B3" s="24" t="s">
        <v>31</v>
      </c>
      <c r="C3" s="4"/>
      <c r="D3" s="5"/>
      <c r="E3" s="1"/>
      <c r="G3" s="1"/>
      <c r="H3" s="1"/>
      <c r="T3" s="8"/>
    </row>
    <row r="4" spans="1:20" x14ac:dyDescent="0.25">
      <c r="A4" s="25" t="s">
        <v>21</v>
      </c>
      <c r="B4" s="26" t="s">
        <v>18</v>
      </c>
      <c r="C4" s="27" t="s">
        <v>23</v>
      </c>
      <c r="D4" s="28"/>
      <c r="E4" s="29" t="s">
        <v>15</v>
      </c>
      <c r="F4" s="29">
        <v>8</v>
      </c>
      <c r="G4" s="29">
        <v>9</v>
      </c>
      <c r="H4" s="29">
        <v>9</v>
      </c>
      <c r="I4" s="29">
        <v>8</v>
      </c>
      <c r="J4" s="29">
        <v>8</v>
      </c>
      <c r="K4" s="29">
        <v>9</v>
      </c>
      <c r="L4" s="29">
        <v>6</v>
      </c>
      <c r="M4" s="29">
        <v>6</v>
      </c>
      <c r="N4" s="29">
        <v>6</v>
      </c>
      <c r="O4" s="29">
        <v>6</v>
      </c>
      <c r="P4" s="29">
        <v>8</v>
      </c>
      <c r="Q4" s="29">
        <v>9</v>
      </c>
      <c r="R4" s="29">
        <v>8</v>
      </c>
      <c r="S4" s="30">
        <v>100</v>
      </c>
      <c r="T4" s="8"/>
    </row>
    <row r="5" spans="1:20" ht="15.75" thickBot="1" x14ac:dyDescent="0.3">
      <c r="A5" s="38" t="s">
        <v>1</v>
      </c>
      <c r="B5" s="39" t="s">
        <v>0</v>
      </c>
      <c r="C5" s="39" t="s">
        <v>22</v>
      </c>
      <c r="D5" s="39" t="s">
        <v>16</v>
      </c>
      <c r="E5" s="39" t="s">
        <v>2</v>
      </c>
      <c r="F5" s="40" t="s">
        <v>17</v>
      </c>
      <c r="G5" s="40" t="s">
        <v>24</v>
      </c>
      <c r="H5" s="40" t="s">
        <v>25</v>
      </c>
      <c r="I5" s="40" t="s">
        <v>26</v>
      </c>
      <c r="J5" s="40" t="s">
        <v>19</v>
      </c>
      <c r="K5" s="40" t="s">
        <v>32</v>
      </c>
      <c r="L5" s="40" t="s">
        <v>27</v>
      </c>
      <c r="M5" s="40" t="s">
        <v>33</v>
      </c>
      <c r="N5" s="40" t="s">
        <v>34</v>
      </c>
      <c r="O5" s="40" t="s">
        <v>28</v>
      </c>
      <c r="P5" s="40" t="s">
        <v>29</v>
      </c>
      <c r="Q5" s="40" t="s">
        <v>30</v>
      </c>
      <c r="R5" s="40" t="s">
        <v>35</v>
      </c>
      <c r="S5" s="41" t="s">
        <v>20</v>
      </c>
    </row>
    <row r="6" spans="1:20" s="1" customFormat="1" x14ac:dyDescent="0.25">
      <c r="A6" s="43">
        <v>1</v>
      </c>
      <c r="B6" s="44"/>
      <c r="C6" s="45" t="str">
        <f>IF(D6&lt;20,"Ainda Não Conseguiu&lt;20",IF(D6&lt;50,"Ainda Não Conseguiu",IF(D6&lt;70,"Satisfaz",IF(D6&lt;90,"Bastante Satisfatório","Excelente"))))</f>
        <v>Satisfaz</v>
      </c>
      <c r="D6" s="26">
        <f>ROUND(E6,0)</f>
        <v>53</v>
      </c>
      <c r="E6" s="26">
        <f>SUM(F6:R6)</f>
        <v>53</v>
      </c>
      <c r="F6" s="46">
        <v>4</v>
      </c>
      <c r="G6" s="46">
        <v>4</v>
      </c>
      <c r="H6" s="46">
        <v>1</v>
      </c>
      <c r="I6" s="46">
        <v>6</v>
      </c>
      <c r="J6" s="46">
        <v>4</v>
      </c>
      <c r="K6" s="46">
        <v>8</v>
      </c>
      <c r="L6" s="46">
        <v>2</v>
      </c>
      <c r="M6" s="46">
        <v>6</v>
      </c>
      <c r="N6" s="46">
        <v>2</v>
      </c>
      <c r="O6" s="46">
        <v>3</v>
      </c>
      <c r="P6" s="46">
        <v>4</v>
      </c>
      <c r="Q6" s="46">
        <v>6</v>
      </c>
      <c r="R6" s="46">
        <v>3</v>
      </c>
      <c r="S6" s="47">
        <f>SUM(F6:R6)</f>
        <v>53</v>
      </c>
    </row>
    <row r="7" spans="1:20" s="1" customFormat="1" x14ac:dyDescent="0.25">
      <c r="A7" s="31">
        <v>2</v>
      </c>
      <c r="B7" s="21"/>
      <c r="C7" s="23" t="str">
        <f t="shared" ref="C7:C35" si="0">IF(D7&lt;20,"Ainda Não Conseguiu&lt;20",IF(D7&lt;50,"Ainda Não Conseguiu",IF(D7&lt;70,"Satisfaz",IF(D7&lt;90,"Bastante Satisfatório","Excelente"))))</f>
        <v>Ainda Não Conseguiu&lt;20</v>
      </c>
      <c r="D7" s="20">
        <f t="shared" ref="D7:D35" si="1">ROUND(E7,0)</f>
        <v>15</v>
      </c>
      <c r="E7" s="20">
        <f>SUM(F7:R7)</f>
        <v>15</v>
      </c>
      <c r="F7" s="22">
        <v>4</v>
      </c>
      <c r="G7" s="22">
        <v>2</v>
      </c>
      <c r="H7" s="22">
        <v>2</v>
      </c>
      <c r="I7" s="22">
        <v>1</v>
      </c>
      <c r="J7" s="22">
        <v>1</v>
      </c>
      <c r="K7" s="22">
        <v>1</v>
      </c>
      <c r="L7" s="22">
        <v>1</v>
      </c>
      <c r="M7" s="22">
        <v>1</v>
      </c>
      <c r="N7" s="22">
        <v>1</v>
      </c>
      <c r="O7" s="22">
        <v>1</v>
      </c>
      <c r="P7" s="22">
        <v>0</v>
      </c>
      <c r="Q7" s="22">
        <v>0</v>
      </c>
      <c r="R7" s="22">
        <v>0</v>
      </c>
      <c r="S7" s="37">
        <f>SUM(F7:R7)</f>
        <v>15</v>
      </c>
    </row>
    <row r="8" spans="1:20" s="1" customFormat="1" x14ac:dyDescent="0.25">
      <c r="A8" s="31">
        <v>3</v>
      </c>
      <c r="B8" s="21"/>
      <c r="C8" s="23" t="str">
        <f t="shared" si="0"/>
        <v>Ainda Não Conseguiu</v>
      </c>
      <c r="D8" s="20">
        <f t="shared" si="1"/>
        <v>21</v>
      </c>
      <c r="E8" s="20">
        <f>SUM(F8:R8)</f>
        <v>21</v>
      </c>
      <c r="F8" s="22">
        <v>4</v>
      </c>
      <c r="G8" s="22">
        <v>2</v>
      </c>
      <c r="H8" s="22">
        <v>1</v>
      </c>
      <c r="I8" s="22">
        <v>2</v>
      </c>
      <c r="J8" s="22">
        <v>2</v>
      </c>
      <c r="K8" s="22">
        <v>2</v>
      </c>
      <c r="L8" s="22">
        <v>2</v>
      </c>
      <c r="M8" s="22">
        <v>1</v>
      </c>
      <c r="N8" s="22">
        <v>1</v>
      </c>
      <c r="O8" s="22">
        <v>1</v>
      </c>
      <c r="P8" s="22">
        <v>1</v>
      </c>
      <c r="Q8" s="22">
        <v>1</v>
      </c>
      <c r="R8" s="22">
        <v>1</v>
      </c>
      <c r="S8" s="37">
        <f>SUM(F8:R8)</f>
        <v>21</v>
      </c>
    </row>
    <row r="9" spans="1:20" s="1" customFormat="1" x14ac:dyDescent="0.25">
      <c r="A9" s="31">
        <v>4</v>
      </c>
      <c r="B9" s="21"/>
      <c r="C9" s="42" t="str">
        <f t="shared" si="0"/>
        <v>Bastante Satisfatório</v>
      </c>
      <c r="D9" s="20">
        <f t="shared" si="1"/>
        <v>71</v>
      </c>
      <c r="E9" s="20">
        <f>SUM(F9:R9)</f>
        <v>71</v>
      </c>
      <c r="F9" s="22">
        <v>4</v>
      </c>
      <c r="G9" s="22">
        <v>6</v>
      </c>
      <c r="H9" s="22">
        <v>4</v>
      </c>
      <c r="I9" s="22">
        <v>6</v>
      </c>
      <c r="J9" s="22">
        <v>4</v>
      </c>
      <c r="K9" s="22">
        <v>9</v>
      </c>
      <c r="L9" s="22">
        <v>6</v>
      </c>
      <c r="M9" s="22">
        <v>6</v>
      </c>
      <c r="N9" s="22">
        <v>3</v>
      </c>
      <c r="O9" s="22">
        <v>3</v>
      </c>
      <c r="P9" s="22">
        <v>8</v>
      </c>
      <c r="Q9" s="22">
        <v>6</v>
      </c>
      <c r="R9" s="22">
        <v>6</v>
      </c>
      <c r="S9" s="37">
        <f>SUM(F9:R9)</f>
        <v>71</v>
      </c>
    </row>
    <row r="10" spans="1:20" s="1" customFormat="1" x14ac:dyDescent="0.25">
      <c r="A10" s="31">
        <v>5</v>
      </c>
      <c r="B10" s="21"/>
      <c r="C10" s="23" t="str">
        <f t="shared" si="0"/>
        <v>Ainda Não Conseguiu</v>
      </c>
      <c r="D10" s="20">
        <f t="shared" si="1"/>
        <v>25</v>
      </c>
      <c r="E10" s="20">
        <f>SUM(F10:R10)</f>
        <v>25</v>
      </c>
      <c r="F10" s="22">
        <v>4</v>
      </c>
      <c r="G10" s="22">
        <v>0</v>
      </c>
      <c r="H10" s="22">
        <v>4</v>
      </c>
      <c r="I10" s="22">
        <v>0</v>
      </c>
      <c r="J10" s="22">
        <v>4</v>
      </c>
      <c r="K10" s="22">
        <v>4</v>
      </c>
      <c r="L10" s="22">
        <v>0</v>
      </c>
      <c r="M10" s="22">
        <v>0</v>
      </c>
      <c r="N10" s="22">
        <v>3</v>
      </c>
      <c r="O10" s="22">
        <v>3</v>
      </c>
      <c r="P10" s="22">
        <v>3</v>
      </c>
      <c r="Q10" s="22">
        <v>0</v>
      </c>
      <c r="R10" s="22">
        <v>0</v>
      </c>
      <c r="S10" s="37">
        <f>SUM(F10:R10)</f>
        <v>25</v>
      </c>
    </row>
    <row r="11" spans="1:20" s="1" customFormat="1" x14ac:dyDescent="0.25">
      <c r="A11" s="31">
        <v>6</v>
      </c>
      <c r="B11" s="21"/>
      <c r="C11" s="23" t="str">
        <f t="shared" si="0"/>
        <v>Ainda Não Conseguiu&lt;20</v>
      </c>
      <c r="D11" s="20">
        <f t="shared" si="1"/>
        <v>8</v>
      </c>
      <c r="E11" s="20">
        <f>SUM(F11:R11)</f>
        <v>8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8</v>
      </c>
      <c r="R11" s="22">
        <v>0</v>
      </c>
      <c r="S11" s="37">
        <f>SUM(F11:R11)</f>
        <v>8</v>
      </c>
    </row>
    <row r="12" spans="1:20" s="1" customFormat="1" x14ac:dyDescent="0.25">
      <c r="A12" s="31">
        <v>7</v>
      </c>
      <c r="B12" s="21"/>
      <c r="C12" s="23" t="str">
        <f t="shared" si="0"/>
        <v>Ainda Não Conseguiu&lt;20</v>
      </c>
      <c r="D12" s="20">
        <f t="shared" si="1"/>
        <v>0</v>
      </c>
      <c r="E12" s="20">
        <f>SUM(F12:R12)</f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37">
        <f>SUM(F12:R12)</f>
        <v>0</v>
      </c>
    </row>
    <row r="13" spans="1:20" s="1" customFormat="1" ht="15" customHeight="1" x14ac:dyDescent="0.25">
      <c r="A13" s="31">
        <v>8</v>
      </c>
      <c r="B13" s="21"/>
      <c r="C13" s="23" t="str">
        <f t="shared" si="0"/>
        <v>Excelente</v>
      </c>
      <c r="D13" s="20">
        <f t="shared" si="1"/>
        <v>94</v>
      </c>
      <c r="E13" s="20">
        <f>SUM(F13:R13)</f>
        <v>94</v>
      </c>
      <c r="F13" s="22">
        <v>8</v>
      </c>
      <c r="G13" s="22">
        <v>9</v>
      </c>
      <c r="H13" s="22">
        <v>9</v>
      </c>
      <c r="I13" s="22">
        <v>8</v>
      </c>
      <c r="J13" s="22">
        <v>8</v>
      </c>
      <c r="K13" s="22">
        <v>9</v>
      </c>
      <c r="L13" s="22">
        <v>6</v>
      </c>
      <c r="M13" s="22">
        <v>6</v>
      </c>
      <c r="N13" s="22">
        <v>6</v>
      </c>
      <c r="O13" s="22">
        <v>6</v>
      </c>
      <c r="P13" s="22">
        <v>8</v>
      </c>
      <c r="Q13" s="22">
        <v>9</v>
      </c>
      <c r="R13" s="22">
        <v>2</v>
      </c>
      <c r="S13" s="37">
        <f>SUM(F13:R13)</f>
        <v>94</v>
      </c>
    </row>
    <row r="14" spans="1:20" s="1" customFormat="1" x14ac:dyDescent="0.25">
      <c r="A14" s="31">
        <v>9</v>
      </c>
      <c r="B14" s="21"/>
      <c r="C14" s="23" t="str">
        <f t="shared" si="0"/>
        <v>Ainda Não Conseguiu&lt;20</v>
      </c>
      <c r="D14" s="20">
        <f t="shared" si="1"/>
        <v>0</v>
      </c>
      <c r="E14" s="20">
        <f>SUM(F14:R14)</f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37">
        <f>SUM(F14:R14)</f>
        <v>0</v>
      </c>
    </row>
    <row r="15" spans="1:20" s="1" customFormat="1" x14ac:dyDescent="0.25">
      <c r="A15" s="31">
        <v>10</v>
      </c>
      <c r="B15" s="21"/>
      <c r="C15" s="23" t="str">
        <f t="shared" si="0"/>
        <v>Ainda Não Conseguiu&lt;20</v>
      </c>
      <c r="D15" s="20">
        <f t="shared" si="1"/>
        <v>0</v>
      </c>
      <c r="E15" s="20">
        <f>SUM(F15:R15)</f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37">
        <f>SUM(F15:R15)</f>
        <v>0</v>
      </c>
    </row>
    <row r="16" spans="1:20" s="1" customFormat="1" x14ac:dyDescent="0.25">
      <c r="A16" s="31">
        <v>11</v>
      </c>
      <c r="B16" s="21"/>
      <c r="C16" s="23" t="str">
        <f t="shared" si="0"/>
        <v>Ainda Não Conseguiu</v>
      </c>
      <c r="D16" s="20">
        <f t="shared" si="1"/>
        <v>44</v>
      </c>
      <c r="E16" s="20">
        <f>SUM(F16:R16)</f>
        <v>44</v>
      </c>
      <c r="F16" s="22">
        <v>6</v>
      </c>
      <c r="G16" s="22">
        <v>4</v>
      </c>
      <c r="H16" s="22">
        <v>2</v>
      </c>
      <c r="I16" s="22">
        <v>4</v>
      </c>
      <c r="J16" s="22">
        <v>4</v>
      </c>
      <c r="K16" s="22">
        <v>4</v>
      </c>
      <c r="L16" s="22">
        <v>2</v>
      </c>
      <c r="M16" s="22">
        <v>2</v>
      </c>
      <c r="N16" s="22">
        <v>2</v>
      </c>
      <c r="O16" s="22">
        <v>4</v>
      </c>
      <c r="P16" s="22">
        <v>4</v>
      </c>
      <c r="Q16" s="22">
        <v>3</v>
      </c>
      <c r="R16" s="22">
        <v>3</v>
      </c>
      <c r="S16" s="37">
        <f>SUM(F16:R16)</f>
        <v>44</v>
      </c>
    </row>
    <row r="17" spans="1:19" s="1" customFormat="1" x14ac:dyDescent="0.25">
      <c r="A17" s="31">
        <v>12</v>
      </c>
      <c r="B17" s="21"/>
      <c r="C17" s="23" t="str">
        <f t="shared" si="0"/>
        <v>Ainda Não Conseguiu&lt;20</v>
      </c>
      <c r="D17" s="20">
        <f t="shared" si="1"/>
        <v>0</v>
      </c>
      <c r="E17" s="20">
        <f>SUM(F17:R17)</f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37">
        <f>SUM(F17:R17)</f>
        <v>0</v>
      </c>
    </row>
    <row r="18" spans="1:19" s="1" customFormat="1" x14ac:dyDescent="0.25">
      <c r="A18" s="31">
        <v>13</v>
      </c>
      <c r="B18" s="21"/>
      <c r="C18" s="23" t="str">
        <f t="shared" si="0"/>
        <v>Ainda Não Conseguiu&lt;20</v>
      </c>
      <c r="D18" s="20">
        <f t="shared" si="1"/>
        <v>0</v>
      </c>
      <c r="E18" s="20">
        <f>SUM(F18:R18)</f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37">
        <f>SUM(F18:R18)</f>
        <v>0</v>
      </c>
    </row>
    <row r="19" spans="1:19" s="1" customFormat="1" x14ac:dyDescent="0.25">
      <c r="A19" s="31">
        <v>14</v>
      </c>
      <c r="B19" s="21"/>
      <c r="C19" s="23" t="str">
        <f t="shared" si="0"/>
        <v>Ainda Não Conseguiu&lt;20</v>
      </c>
      <c r="D19" s="20">
        <f t="shared" si="1"/>
        <v>0</v>
      </c>
      <c r="E19" s="20">
        <f>SUM(F19:R19)</f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37">
        <f>SUM(F19:R19)</f>
        <v>0</v>
      </c>
    </row>
    <row r="20" spans="1:19" s="1" customFormat="1" x14ac:dyDescent="0.25">
      <c r="A20" s="31">
        <v>15</v>
      </c>
      <c r="B20" s="21"/>
      <c r="C20" s="23" t="str">
        <f t="shared" si="0"/>
        <v>Ainda Não Conseguiu&lt;20</v>
      </c>
      <c r="D20" s="20">
        <f t="shared" si="1"/>
        <v>0</v>
      </c>
      <c r="E20" s="20">
        <f>SUM(F20:R20)</f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37">
        <f>SUM(F20:R20)</f>
        <v>0</v>
      </c>
    </row>
    <row r="21" spans="1:19" s="1" customFormat="1" x14ac:dyDescent="0.25">
      <c r="A21" s="31">
        <v>16</v>
      </c>
      <c r="B21" s="21"/>
      <c r="C21" s="23" t="str">
        <f t="shared" si="0"/>
        <v>Ainda Não Conseguiu&lt;20</v>
      </c>
      <c r="D21" s="20">
        <f t="shared" si="1"/>
        <v>0</v>
      </c>
      <c r="E21" s="20">
        <f>SUM(F21:R21)</f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37">
        <f>SUM(F21:R21)</f>
        <v>0</v>
      </c>
    </row>
    <row r="22" spans="1:19" x14ac:dyDescent="0.25">
      <c r="A22" s="31">
        <v>17</v>
      </c>
      <c r="B22" s="21"/>
      <c r="C22" s="23" t="str">
        <f t="shared" si="0"/>
        <v>Ainda Não Conseguiu&lt;20</v>
      </c>
      <c r="D22" s="20">
        <f t="shared" si="1"/>
        <v>0</v>
      </c>
      <c r="E22" s="20">
        <f>SUM(F22:R22)</f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37">
        <f>SUM(F22:R22)</f>
        <v>0</v>
      </c>
    </row>
    <row r="23" spans="1:19" x14ac:dyDescent="0.25">
      <c r="A23" s="31">
        <v>18</v>
      </c>
      <c r="B23" s="21"/>
      <c r="C23" s="23" t="str">
        <f t="shared" si="0"/>
        <v>Ainda Não Conseguiu&lt;20</v>
      </c>
      <c r="D23" s="20">
        <f t="shared" si="1"/>
        <v>0</v>
      </c>
      <c r="E23" s="20">
        <f>SUM(F23:R23)</f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37">
        <f>SUM(F23:R23)</f>
        <v>0</v>
      </c>
    </row>
    <row r="24" spans="1:19" x14ac:dyDescent="0.25">
      <c r="A24" s="31">
        <v>19</v>
      </c>
      <c r="B24" s="21"/>
      <c r="C24" s="23" t="str">
        <f t="shared" si="0"/>
        <v>Ainda Não Conseguiu&lt;20</v>
      </c>
      <c r="D24" s="20">
        <f t="shared" si="1"/>
        <v>0</v>
      </c>
      <c r="E24" s="20">
        <f>SUM(F24:R24)</f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37">
        <f>SUM(F24:R24)</f>
        <v>0</v>
      </c>
    </row>
    <row r="25" spans="1:19" x14ac:dyDescent="0.25">
      <c r="A25" s="31">
        <v>20</v>
      </c>
      <c r="B25" s="21"/>
      <c r="C25" s="23" t="str">
        <f t="shared" si="0"/>
        <v>Ainda Não Conseguiu&lt;20</v>
      </c>
      <c r="D25" s="20">
        <f t="shared" si="1"/>
        <v>0</v>
      </c>
      <c r="E25" s="20">
        <f>SUM(F25:R25)</f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37">
        <f>SUM(F25:R25)</f>
        <v>0</v>
      </c>
    </row>
    <row r="26" spans="1:19" x14ac:dyDescent="0.25">
      <c r="A26" s="31">
        <v>21</v>
      </c>
      <c r="B26" s="21"/>
      <c r="C26" s="23" t="str">
        <f t="shared" si="0"/>
        <v>Ainda Não Conseguiu&lt;20</v>
      </c>
      <c r="D26" s="20">
        <f t="shared" si="1"/>
        <v>0</v>
      </c>
      <c r="E26" s="20">
        <f>SUM(F26:R26)</f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37">
        <f>SUM(F26:R26)</f>
        <v>0</v>
      </c>
    </row>
    <row r="27" spans="1:19" s="1" customFormat="1" x14ac:dyDescent="0.25">
      <c r="A27" s="31">
        <v>22</v>
      </c>
      <c r="B27" s="21"/>
      <c r="C27" s="23" t="str">
        <f t="shared" si="0"/>
        <v>Ainda Não Conseguiu&lt;20</v>
      </c>
      <c r="D27" s="20">
        <f t="shared" si="1"/>
        <v>0</v>
      </c>
      <c r="E27" s="20">
        <f>SUM(F27:R27)</f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37">
        <f>SUM(F27:R27)</f>
        <v>0</v>
      </c>
    </row>
    <row r="28" spans="1:19" s="1" customFormat="1" x14ac:dyDescent="0.25">
      <c r="A28" s="31">
        <v>23</v>
      </c>
      <c r="B28" s="21"/>
      <c r="C28" s="23" t="str">
        <f t="shared" si="0"/>
        <v>Ainda Não Conseguiu&lt;20</v>
      </c>
      <c r="D28" s="20">
        <f t="shared" si="1"/>
        <v>0</v>
      </c>
      <c r="E28" s="20">
        <f>SUM(F28:R28)</f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37">
        <f>SUM(F28:R28)</f>
        <v>0</v>
      </c>
    </row>
    <row r="29" spans="1:19" s="1" customFormat="1" x14ac:dyDescent="0.25">
      <c r="A29" s="31">
        <v>24</v>
      </c>
      <c r="B29" s="21"/>
      <c r="C29" s="23" t="str">
        <f t="shared" si="0"/>
        <v>Ainda Não Conseguiu&lt;20</v>
      </c>
      <c r="D29" s="20">
        <f t="shared" si="1"/>
        <v>0</v>
      </c>
      <c r="E29" s="20">
        <f>SUM(F29:R29)</f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37">
        <f>SUM(F29:R29)</f>
        <v>0</v>
      </c>
    </row>
    <row r="30" spans="1:19" s="1" customFormat="1" x14ac:dyDescent="0.25">
      <c r="A30" s="31">
        <v>25</v>
      </c>
      <c r="B30" s="21"/>
      <c r="C30" s="23" t="str">
        <f t="shared" si="0"/>
        <v>Ainda Não Conseguiu&lt;20</v>
      </c>
      <c r="D30" s="20">
        <f t="shared" si="1"/>
        <v>0</v>
      </c>
      <c r="E30" s="20">
        <f>SUM(F30:R30)</f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37">
        <f>SUM(F30:R30)</f>
        <v>0</v>
      </c>
    </row>
    <row r="31" spans="1:19" s="1" customFormat="1" x14ac:dyDescent="0.25">
      <c r="A31" s="31">
        <v>26</v>
      </c>
      <c r="B31" s="21"/>
      <c r="C31" s="23" t="str">
        <f t="shared" si="0"/>
        <v>Ainda Não Conseguiu&lt;20</v>
      </c>
      <c r="D31" s="20">
        <f t="shared" si="1"/>
        <v>0</v>
      </c>
      <c r="E31" s="20">
        <f>SUM(F31:R31)</f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37">
        <f>SUM(F31:R31)</f>
        <v>0</v>
      </c>
    </row>
    <row r="32" spans="1:19" s="1" customFormat="1" x14ac:dyDescent="0.25">
      <c r="A32" s="31">
        <v>27</v>
      </c>
      <c r="B32" s="21"/>
      <c r="C32" s="23" t="str">
        <f t="shared" si="0"/>
        <v>Ainda Não Conseguiu&lt;20</v>
      </c>
      <c r="D32" s="20">
        <f t="shared" si="1"/>
        <v>0</v>
      </c>
      <c r="E32" s="20">
        <f>SUM(F32:R32)</f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37">
        <f>SUM(F32:R32)</f>
        <v>0</v>
      </c>
    </row>
    <row r="33" spans="1:20" s="1" customFormat="1" x14ac:dyDescent="0.25">
      <c r="A33" s="31">
        <v>28</v>
      </c>
      <c r="B33" s="21"/>
      <c r="C33" s="23" t="str">
        <f t="shared" si="0"/>
        <v>Ainda Não Conseguiu&lt;20</v>
      </c>
      <c r="D33" s="20">
        <f t="shared" si="1"/>
        <v>0</v>
      </c>
      <c r="E33" s="20">
        <f>SUM(F33:R33)</f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37">
        <f>SUM(F33:R33)</f>
        <v>0</v>
      </c>
    </row>
    <row r="34" spans="1:20" s="1" customFormat="1" x14ac:dyDescent="0.25">
      <c r="A34" s="31">
        <v>29</v>
      </c>
      <c r="B34" s="21"/>
      <c r="C34" s="23" t="str">
        <f t="shared" si="0"/>
        <v>Ainda Não Conseguiu&lt;20</v>
      </c>
      <c r="D34" s="20">
        <f t="shared" ref="D34" si="2">ROUND(E34,0)</f>
        <v>0</v>
      </c>
      <c r="E34" s="20">
        <f>SUM(F34:R34)</f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37">
        <f>SUM(F34:R34)</f>
        <v>0</v>
      </c>
    </row>
    <row r="35" spans="1:20" s="1" customFormat="1" ht="15.75" customHeight="1" thickBot="1" x14ac:dyDescent="0.3">
      <c r="A35" s="32">
        <v>30</v>
      </c>
      <c r="B35" s="33"/>
      <c r="C35" s="34" t="str">
        <f t="shared" si="0"/>
        <v>Ainda Não Conseguiu&lt;20</v>
      </c>
      <c r="D35" s="35">
        <f t="shared" si="1"/>
        <v>0</v>
      </c>
      <c r="E35" s="35">
        <f>SUM(F35:R35)</f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48">
        <f>SUM(F35:R35)</f>
        <v>0</v>
      </c>
    </row>
    <row r="36" spans="1:20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40" spans="1:20" x14ac:dyDescent="0.25">
      <c r="D40" s="52" t="s">
        <v>31</v>
      </c>
      <c r="E40" s="52"/>
      <c r="I40"/>
      <c r="J40"/>
    </row>
    <row r="41" spans="1:20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20" x14ac:dyDescent="0.25">
      <c r="D42" s="9">
        <f>COUNTIF(C6:C35,"Ainda Não Conseguiu&lt;20")</f>
        <v>24</v>
      </c>
      <c r="E42" s="9">
        <f>COUNTIF(C6:C35,"Ainda Não Conseguiu")</f>
        <v>3</v>
      </c>
      <c r="F42" s="6">
        <f>COUNTIF(C6:C35,"Satisfaz")</f>
        <v>1</v>
      </c>
      <c r="G42" s="6">
        <f>COUNTIF(C6:C35,"Bastante Satisfatório")</f>
        <v>1</v>
      </c>
      <c r="H42" s="6">
        <f>COUNTIF(C6:C35,"Excelente")</f>
        <v>1</v>
      </c>
      <c r="I42" s="11">
        <f>SUM(F42:H42)</f>
        <v>3</v>
      </c>
      <c r="J42" s="9">
        <f>SUM(D42:E42)</f>
        <v>27</v>
      </c>
      <c r="K42" s="3">
        <f>SUM(I42:J42)</f>
        <v>30</v>
      </c>
    </row>
    <row r="43" spans="1:20" x14ac:dyDescent="0.25">
      <c r="D43" s="10">
        <f t="shared" ref="D43:K43" si="3">D42/$K$42</f>
        <v>0.8</v>
      </c>
      <c r="E43" s="10">
        <f t="shared" si="3"/>
        <v>0.1</v>
      </c>
      <c r="F43" s="13">
        <f t="shared" si="3"/>
        <v>3.3333333333333333E-2</v>
      </c>
      <c r="G43" s="13">
        <f t="shared" si="3"/>
        <v>3.3333333333333333E-2</v>
      </c>
      <c r="H43" s="13">
        <f t="shared" si="3"/>
        <v>3.3333333333333333E-2</v>
      </c>
      <c r="I43" s="12">
        <f t="shared" si="3"/>
        <v>0.1</v>
      </c>
      <c r="J43" s="10">
        <f t="shared" si="3"/>
        <v>0.9</v>
      </c>
      <c r="K43" s="7">
        <f t="shared" si="3"/>
        <v>1</v>
      </c>
    </row>
    <row r="44" spans="1:20" x14ac:dyDescent="0.25">
      <c r="E44" s="4"/>
      <c r="F44" s="4"/>
      <c r="G44" s="50">
        <f>SUM(G43:H43)</f>
        <v>6.6666666666666666E-2</v>
      </c>
      <c r="H44" s="51"/>
      <c r="I44" s="8"/>
      <c r="J44" s="8"/>
      <c r="K44" s="8"/>
    </row>
    <row r="45" spans="1:20" x14ac:dyDescent="0.25">
      <c r="G45" s="49" t="s">
        <v>5</v>
      </c>
      <c r="H45" s="49"/>
    </row>
    <row r="46" spans="1:20" x14ac:dyDescent="0.25">
      <c r="D46" s="14" t="s">
        <v>6</v>
      </c>
      <c r="E46" s="14" t="s">
        <v>7</v>
      </c>
      <c r="F46" s="14" t="s">
        <v>8</v>
      </c>
    </row>
    <row r="47" spans="1:20" x14ac:dyDescent="0.25">
      <c r="D47" s="18">
        <f>AVERAGE(E6:E35)</f>
        <v>11.033333333333333</v>
      </c>
      <c r="E47" s="17">
        <f>STDEV(E6:E35)</f>
        <v>23.726143493148466</v>
      </c>
      <c r="F47" s="17">
        <f>E47/D47</f>
        <v>2.150405754666024</v>
      </c>
    </row>
    <row r="48" spans="1:20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</v>
      </c>
    </row>
    <row r="51" spans="3:4" x14ac:dyDescent="0.25">
      <c r="C51" s="5" t="s">
        <v>10</v>
      </c>
      <c r="D51" s="18">
        <f>D47</f>
        <v>11.033333333333333</v>
      </c>
    </row>
    <row r="52" spans="3:4" x14ac:dyDescent="0.25">
      <c r="C52" s="5" t="s">
        <v>14</v>
      </c>
      <c r="D52" s="19">
        <f>E47</f>
        <v>23.726143493148466</v>
      </c>
    </row>
    <row r="53" spans="3:4" x14ac:dyDescent="0.25">
      <c r="C53" s="5" t="s">
        <v>12</v>
      </c>
      <c r="D53" s="16">
        <f>G44</f>
        <v>6.6666666666666666E-2</v>
      </c>
    </row>
    <row r="54" spans="3:4" x14ac:dyDescent="0.25">
      <c r="C54" s="5" t="s">
        <v>11</v>
      </c>
      <c r="D54" s="10">
        <f>D43</f>
        <v>0.8</v>
      </c>
    </row>
  </sheetData>
  <mergeCells count="3">
    <mergeCell ref="G45:H45"/>
    <mergeCell ref="G44:H44"/>
    <mergeCell ref="D40:E40"/>
  </mergeCells>
  <conditionalFormatting sqref="T3:T4 C6:D8 A3:C5 D3 D5 F5:N5 E5:E33 F6:R6 S6:S35 C7:S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2019-05-03T14:04:00Z</dcterms:modified>
</cp:coreProperties>
</file>